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３年度　文書\単Ｐ関係\"/>
    </mc:Choice>
  </mc:AlternateContent>
  <xr:revisionPtr revIDLastSave="0" documentId="13_ncr:1_{78F01516-AF7D-4E13-9CC4-45FB818587EF}" xr6:coauthVersionLast="46" xr6:coauthVersionMax="46" xr10:uidLastSave="{00000000-0000-0000-0000-000000000000}"/>
  <bookViews>
    <workbookView xWindow="3255" yWindow="870" windowWidth="21555" windowHeight="14730" activeTab="2" xr2:uid="{00000000-000D-0000-FFFF-FFFF00000000}"/>
  </bookViews>
  <sheets>
    <sheet name="小学校用" sheetId="1" r:id="rId1"/>
    <sheet name="中学校用" sheetId="10" r:id="rId2"/>
    <sheet name="盲・聾学校" sheetId="11" r:id="rId3"/>
    <sheet name="Sheet2" sheetId="2" r:id="rId4"/>
    <sheet name="Sheet3" sheetId="3" r:id="rId5"/>
  </sheets>
  <definedNames>
    <definedName name="小学校名">Sheet2!$B$2:$B$54</definedName>
    <definedName name="中学校名" localSheetId="1">Sheet2!#REF!</definedName>
    <definedName name="中学校名" localSheetId="2">Sheet2!#REF!</definedName>
    <definedName name="中学校名">Sheet2!#REF!</definedName>
    <definedName name="部会名">Sheet3!$A$1:$A$7</definedName>
    <definedName name="盲・聾学校">Sheet2!#REF!</definedName>
    <definedName name="役職名">Sheet3!$A$1:$A$7</definedName>
  </definedNames>
  <calcPr calcId="191029"/>
</workbook>
</file>

<file path=xl/calcChain.xml><?xml version="1.0" encoding="utf-8"?>
<calcChain xmlns="http://schemas.openxmlformats.org/spreadsheetml/2006/main">
  <c r="J5" i="11" l="1"/>
  <c r="D5" i="11"/>
  <c r="A5" i="11"/>
  <c r="G30" i="10"/>
  <c r="J5" i="10"/>
  <c r="D5" i="10"/>
  <c r="A5" i="10"/>
  <c r="J5" i="1"/>
  <c r="D5" i="1"/>
  <c r="A5" i="1"/>
  <c r="F5" i="11"/>
  <c r="H5" i="1"/>
  <c r="F5" i="10"/>
  <c r="H5" i="10"/>
  <c r="F5" i="1"/>
  <c r="H5" i="11"/>
  <c r="G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C82EAF84-A3F0-4DAF-942C-2CEDCF03C56B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BC51941-7280-40D3-A87B-51F747CF182C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<sst xmlns="http://schemas.openxmlformats.org/spreadsheetml/2006/main" count="437" uniqueCount="328">
  <si>
    <t>番号</t>
  </si>
  <si>
    <t>朝日小学校</t>
    <phoneticPr fontId="1"/>
  </si>
  <si>
    <t>旭川小学校</t>
    <phoneticPr fontId="1"/>
  </si>
  <si>
    <t>旭川第一小学校</t>
    <phoneticPr fontId="1"/>
  </si>
  <si>
    <t>旭川第三小学校</t>
    <phoneticPr fontId="1"/>
  </si>
  <si>
    <t>愛宕小学校</t>
    <phoneticPr fontId="1"/>
  </si>
  <si>
    <t>愛宕東小学校</t>
    <phoneticPr fontId="1"/>
  </si>
  <si>
    <t>嵐山小中学校</t>
    <rPh sb="3" eb="4">
      <t>チュウ</t>
    </rPh>
    <phoneticPr fontId="1"/>
  </si>
  <si>
    <t>雨紛小学校</t>
    <phoneticPr fontId="1"/>
  </si>
  <si>
    <t>江丹別小中学校</t>
    <phoneticPr fontId="1"/>
  </si>
  <si>
    <t>大町小学校</t>
    <phoneticPr fontId="1"/>
  </si>
  <si>
    <t>神楽小学校</t>
    <phoneticPr fontId="1"/>
  </si>
  <si>
    <t>神楽岡小学校</t>
    <phoneticPr fontId="1"/>
  </si>
  <si>
    <t>神居小学校</t>
    <phoneticPr fontId="1"/>
  </si>
  <si>
    <t>神居東小学校</t>
    <phoneticPr fontId="1"/>
  </si>
  <si>
    <t>共栄小学校</t>
    <phoneticPr fontId="1"/>
  </si>
  <si>
    <t>啓明小学校</t>
    <phoneticPr fontId="1"/>
  </si>
  <si>
    <t>向陵小学校</t>
    <phoneticPr fontId="1"/>
  </si>
  <si>
    <t>春光小学校</t>
    <phoneticPr fontId="1"/>
  </si>
  <si>
    <t>新富小学校</t>
    <phoneticPr fontId="1"/>
  </si>
  <si>
    <t>新町小学校</t>
    <phoneticPr fontId="1"/>
  </si>
  <si>
    <t>末広小学校</t>
    <phoneticPr fontId="1"/>
  </si>
  <si>
    <t>末広北小学校</t>
    <phoneticPr fontId="1"/>
  </si>
  <si>
    <t>青雲小学校</t>
    <phoneticPr fontId="1"/>
  </si>
  <si>
    <t>正和小学校</t>
    <phoneticPr fontId="1"/>
  </si>
  <si>
    <t>台場小学校</t>
    <phoneticPr fontId="1"/>
  </si>
  <si>
    <t>大有小学校</t>
    <phoneticPr fontId="1"/>
  </si>
  <si>
    <t>高台小学校</t>
    <phoneticPr fontId="1"/>
  </si>
  <si>
    <t>近文小学校</t>
    <phoneticPr fontId="1"/>
  </si>
  <si>
    <t>近文第一小学校</t>
    <phoneticPr fontId="1"/>
  </si>
  <si>
    <t>近文第二小学校</t>
    <phoneticPr fontId="1"/>
  </si>
  <si>
    <t>知新小学校</t>
    <phoneticPr fontId="1"/>
  </si>
  <si>
    <t>忠和小学校</t>
    <phoneticPr fontId="1"/>
  </si>
  <si>
    <t>千代田小学校</t>
    <phoneticPr fontId="1"/>
  </si>
  <si>
    <t>東栄小学校</t>
    <phoneticPr fontId="1"/>
  </si>
  <si>
    <t>東光小学校</t>
    <phoneticPr fontId="1"/>
  </si>
  <si>
    <t>富沢小学校</t>
    <phoneticPr fontId="1"/>
  </si>
  <si>
    <t>豊岡小学校</t>
    <phoneticPr fontId="1"/>
  </si>
  <si>
    <t>永山小学校</t>
    <phoneticPr fontId="1"/>
  </si>
  <si>
    <t>永山西小学校</t>
    <phoneticPr fontId="1"/>
  </si>
  <si>
    <t>永山東小学校</t>
    <phoneticPr fontId="1"/>
  </si>
  <si>
    <t>永山南小学校</t>
    <phoneticPr fontId="1"/>
  </si>
  <si>
    <t>西神楽小学校</t>
    <phoneticPr fontId="1"/>
  </si>
  <si>
    <t>西御料地小学校</t>
    <phoneticPr fontId="1"/>
  </si>
  <si>
    <t>日章小学校</t>
    <phoneticPr fontId="1"/>
  </si>
  <si>
    <t>東五条小学校</t>
    <phoneticPr fontId="1"/>
  </si>
  <si>
    <t>東町小学校</t>
    <phoneticPr fontId="1"/>
  </si>
  <si>
    <t>北鎮小学校　　</t>
    <phoneticPr fontId="1"/>
  </si>
  <si>
    <t>北光小学校</t>
    <phoneticPr fontId="1"/>
  </si>
  <si>
    <t>緑が丘小学校</t>
    <phoneticPr fontId="1"/>
  </si>
  <si>
    <t>陵雲小学校</t>
    <phoneticPr fontId="1"/>
  </si>
  <si>
    <t>緑新小学校</t>
    <phoneticPr fontId="1"/>
  </si>
  <si>
    <t>旭川中学校</t>
    <phoneticPr fontId="1"/>
  </si>
  <si>
    <t>愛宕中学校</t>
    <phoneticPr fontId="1"/>
  </si>
  <si>
    <t>神楽中学校</t>
    <phoneticPr fontId="1"/>
  </si>
  <si>
    <t>神居中学校</t>
    <phoneticPr fontId="1"/>
  </si>
  <si>
    <t>神居東中学校</t>
    <phoneticPr fontId="1"/>
  </si>
  <si>
    <t>啓北中学校</t>
    <phoneticPr fontId="1"/>
  </si>
  <si>
    <t>光陽中学校</t>
    <phoneticPr fontId="1"/>
  </si>
  <si>
    <t>広陵中学校</t>
    <phoneticPr fontId="1"/>
  </si>
  <si>
    <t>春光台中学校</t>
    <phoneticPr fontId="1"/>
  </si>
  <si>
    <t>中央中学校</t>
    <phoneticPr fontId="1"/>
  </si>
  <si>
    <t>忠和中学校</t>
    <phoneticPr fontId="1"/>
  </si>
  <si>
    <t>東光中学校</t>
    <phoneticPr fontId="1"/>
  </si>
  <si>
    <t>東明中学校</t>
    <phoneticPr fontId="1"/>
  </si>
  <si>
    <t>東陽中学校</t>
    <phoneticPr fontId="1"/>
  </si>
  <si>
    <t>永山中学校　　</t>
    <phoneticPr fontId="1"/>
  </si>
  <si>
    <t>永山南中学校</t>
    <phoneticPr fontId="1"/>
  </si>
  <si>
    <t>西神楽中学校</t>
    <phoneticPr fontId="1"/>
  </si>
  <si>
    <t>東鷹栖中学校</t>
    <phoneticPr fontId="1"/>
  </si>
  <si>
    <t>北星中学校</t>
    <phoneticPr fontId="1"/>
  </si>
  <si>
    <t>北門中学校</t>
    <phoneticPr fontId="1"/>
  </si>
  <si>
    <t>緑が丘中学校</t>
    <phoneticPr fontId="1"/>
  </si>
  <si>
    <t>明星中学校</t>
    <phoneticPr fontId="1"/>
  </si>
  <si>
    <t>六合中学校</t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</si>
  <si>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</si>
  <si>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</si>
  <si>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</si>
  <si>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</si>
  <si>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</si>
  <si>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事務局長</t>
    <rPh sb="0" eb="4">
      <t>ジムキョクチヨウ</t>
    </rPh>
    <phoneticPr fontId="1"/>
  </si>
  <si>
    <t>会員数</t>
    <rPh sb="0" eb="3">
      <t>カイインスウ</t>
    </rPh>
    <phoneticPr fontId="1"/>
  </si>
  <si>
    <t>Ｐ会員数</t>
    <rPh sb="1" eb="4">
      <t>カイインスウ</t>
    </rPh>
    <phoneticPr fontId="1"/>
  </si>
  <si>
    <t>Ｐ賛助会員数</t>
    <rPh sb="1" eb="3">
      <t>サンジョ</t>
    </rPh>
    <rPh sb="3" eb="6">
      <t>カイインスウ</t>
    </rPh>
    <phoneticPr fontId="1"/>
  </si>
  <si>
    <t>Ｔ会員数</t>
    <rPh sb="1" eb="4">
      <t>カイインスウ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</si>
  <si>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</si>
  <si>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6">
      <t>セイトスウ</t>
    </rPh>
    <phoneticPr fontId="1"/>
  </si>
  <si>
    <t>単Ｐ役員名簿</t>
    <rPh sb="0" eb="1">
      <t>タン</t>
    </rPh>
    <rPh sb="2" eb="4">
      <t>ヤクイン</t>
    </rPh>
    <rPh sb="4" eb="6">
      <t>メイボ</t>
    </rPh>
    <phoneticPr fontId="1"/>
  </si>
  <si>
    <t>単位ＰＴＡの所在地　及び　電話番号</t>
    <rPh sb="0" eb="2">
      <t>タンイ</t>
    </rPh>
    <rPh sb="6" eb="9">
      <t>ショザイチ</t>
    </rPh>
    <rPh sb="10" eb="11">
      <t>オヨ</t>
    </rPh>
    <rPh sb="13" eb="15">
      <t>デンワ</t>
    </rPh>
    <rPh sb="15" eb="17">
      <t>バンゴウ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</si>
  <si>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</si>
  <si>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</si>
  <si>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会　長</t>
    <rPh sb="0" eb="1">
      <t>カイ</t>
    </rPh>
    <rPh sb="2" eb="3">
      <t>チョウ</t>
    </rPh>
    <phoneticPr fontId="1"/>
  </si>
  <si>
    <t>合　　計</t>
    <rPh sb="0" eb="1">
      <t>ゴウ</t>
    </rPh>
    <rPh sb="3" eb="4">
      <t>ケイ</t>
    </rPh>
    <phoneticPr fontId="1"/>
  </si>
  <si>
    <t>北海道旭川盲学校</t>
    <rPh sb="0" eb="3">
      <t>ホッカイドウ</t>
    </rPh>
    <rPh sb="5" eb="6">
      <t>モウ</t>
    </rPh>
    <phoneticPr fontId="1"/>
  </si>
  <si>
    <t>北海道旭川聾学校</t>
    <rPh sb="0" eb="3">
      <t>ホッカイドウ</t>
    </rPh>
    <rPh sb="5" eb="6">
      <t>ロウ</t>
    </rPh>
    <phoneticPr fontId="1"/>
  </si>
  <si>
    <t>旭川市</t>
    <rPh sb="0" eb="3">
      <t>アサヒカワシ</t>
    </rPh>
    <phoneticPr fontId="1"/>
  </si>
  <si>
    <t>附属旭川小学校</t>
    <rPh sb="2" eb="4">
      <t>アサヒカワ</t>
    </rPh>
    <phoneticPr fontId="1"/>
  </si>
  <si>
    <t>附属旭川中学校</t>
    <rPh sb="2" eb="4">
      <t>アサヒカワ</t>
    </rPh>
    <phoneticPr fontId="1"/>
  </si>
  <si>
    <t>住　　　所</t>
    <rPh sb="0" eb="1">
      <t>ジュウ</t>
    </rPh>
    <rPh sb="4" eb="5">
      <t>ショ</t>
    </rPh>
    <phoneticPr fontId="1"/>
  </si>
  <si>
    <t>会　長</t>
    <rPh sb="0" eb="1">
      <t>カイ</t>
    </rPh>
    <rPh sb="2" eb="3">
      <t>チョウ</t>
    </rPh>
    <phoneticPr fontId="1"/>
  </si>
  <si>
    <t>ふりがな</t>
    <phoneticPr fontId="1"/>
  </si>
  <si>
    <t>備　　　考</t>
    <rPh sb="0" eb="1">
      <t>ソナエ</t>
    </rPh>
    <rPh sb="4" eb="5">
      <t>コウ</t>
    </rPh>
    <phoneticPr fontId="1"/>
  </si>
  <si>
    <t>副会長</t>
    <rPh sb="0" eb="3">
      <t>フクカイチョウ</t>
    </rPh>
    <phoneticPr fontId="1"/>
  </si>
  <si>
    <t>学校名</t>
    <rPh sb="0" eb="3">
      <t>ガッコウメイ</t>
    </rPh>
    <phoneticPr fontId="1"/>
  </si>
  <si>
    <t>５条通２１丁目</t>
  </si>
  <si>
    <t>32-3204</t>
  </si>
  <si>
    <t>東旭川町上兵村５５２</t>
  </si>
  <si>
    <t>36-1018</t>
  </si>
  <si>
    <t>東旭川町米原713</t>
  </si>
  <si>
    <t>76-2406</t>
  </si>
  <si>
    <t>東旭川町東桜岡７２</t>
  </si>
  <si>
    <t>36-3441</t>
  </si>
  <si>
    <t>東光８条８丁目</t>
  </si>
  <si>
    <t>31-0561</t>
  </si>
  <si>
    <t>豊岡８条６丁目</t>
  </si>
  <si>
    <t>33-5853</t>
  </si>
  <si>
    <t>豊岡7条９丁目</t>
  </si>
  <si>
    <t>32-2311</t>
  </si>
  <si>
    <t>江丹別町嵐山１４３</t>
  </si>
  <si>
    <t>61-1199</t>
  </si>
  <si>
    <t>神居雨紛３８０</t>
  </si>
  <si>
    <t>61-6817</t>
  </si>
  <si>
    <t>江丹別町中央</t>
  </si>
  <si>
    <t>73-2003</t>
  </si>
  <si>
    <t>大町１条１丁目</t>
  </si>
  <si>
    <t>51-1408</t>
  </si>
  <si>
    <t>神楽５条８丁目</t>
  </si>
  <si>
    <t>61-1171</t>
  </si>
  <si>
    <t>神楽岡１４条３丁目</t>
  </si>
  <si>
    <t>65-6368</t>
  </si>
  <si>
    <t>神居４条６丁目</t>
  </si>
  <si>
    <t>61-7488</t>
  </si>
  <si>
    <t>神居１条１７丁目</t>
  </si>
  <si>
    <t>62-2932</t>
  </si>
  <si>
    <t>豊岡２条１０丁目</t>
  </si>
  <si>
    <t>33-7643</t>
  </si>
  <si>
    <t>南２条通２２丁目</t>
  </si>
  <si>
    <t>31-4195</t>
  </si>
  <si>
    <t>住吉５条１丁目</t>
  </si>
  <si>
    <t>51-5488</t>
  </si>
  <si>
    <t>末広１条１丁目</t>
  </si>
  <si>
    <t>51-5288</t>
  </si>
  <si>
    <t>新富２条２丁目</t>
  </si>
  <si>
    <t>24-3278</t>
  </si>
  <si>
    <t>４条西３丁目</t>
  </si>
  <si>
    <t>22-8317</t>
  </si>
  <si>
    <t>末広６条２丁目</t>
  </si>
  <si>
    <t>52-4339</t>
  </si>
  <si>
    <t>末広５条１１丁目</t>
  </si>
  <si>
    <t>57-6635</t>
  </si>
  <si>
    <t>曙１条２丁目</t>
  </si>
  <si>
    <t>22-7495</t>
  </si>
  <si>
    <t>大雪通８丁目</t>
  </si>
  <si>
    <t>26-4296</t>
  </si>
  <si>
    <t>神居町台場２７４</t>
  </si>
  <si>
    <t>61-4405</t>
  </si>
  <si>
    <t>旭町１条６丁目</t>
  </si>
  <si>
    <t>51-4167</t>
  </si>
  <si>
    <t>春光台４条４丁目</t>
  </si>
  <si>
    <t>51-8120</t>
  </si>
  <si>
    <t>緑町17丁目</t>
  </si>
  <si>
    <t>51-1495</t>
  </si>
  <si>
    <t>東鷹栖３線１０号</t>
  </si>
  <si>
    <t>57-4441</t>
  </si>
  <si>
    <t>東鷹栖４線１６号</t>
  </si>
  <si>
    <t>57-2201</t>
  </si>
  <si>
    <t>８条通１３丁目</t>
  </si>
  <si>
    <t>24-3488</t>
  </si>
  <si>
    <t>忠和４条４丁目</t>
  </si>
  <si>
    <t>62-2923</t>
  </si>
  <si>
    <t>東光８条３丁目</t>
  </si>
  <si>
    <t>31-0967</t>
  </si>
  <si>
    <t>東光４条６丁目</t>
  </si>
  <si>
    <t>34-3048</t>
  </si>
  <si>
    <t>東光１７条６丁目</t>
  </si>
  <si>
    <t>32-9958</t>
  </si>
  <si>
    <t>富沢132</t>
  </si>
  <si>
    <t>62-6207</t>
  </si>
  <si>
    <t>豊岡１０条３丁目</t>
  </si>
  <si>
    <t>31-0251</t>
  </si>
  <si>
    <t>永山５条１８丁目</t>
  </si>
  <si>
    <t>48-2811</t>
  </si>
  <si>
    <t>永山７条１１丁目</t>
  </si>
  <si>
    <t>48-1042</t>
  </si>
  <si>
    <t>永山町１３丁目</t>
  </si>
  <si>
    <t>48-1049</t>
  </si>
  <si>
    <t>永山９条６丁目</t>
  </si>
  <si>
    <t>48-2230</t>
  </si>
  <si>
    <t>西神楽北２条３丁目</t>
  </si>
  <si>
    <t>75-4364</t>
  </si>
  <si>
    <t>西御料１条２丁目</t>
  </si>
  <si>
    <t>65-0157</t>
  </si>
  <si>
    <t>６条通５丁目</t>
  </si>
  <si>
    <t>22-8301</t>
  </si>
  <si>
    <t>東5条５丁目</t>
  </si>
  <si>
    <t>26-0295</t>
  </si>
  <si>
    <t>豊岡３条１丁目</t>
  </si>
  <si>
    <t>32-3296</t>
  </si>
  <si>
    <t>春光４条１丁目</t>
  </si>
  <si>
    <t>52-2361</t>
  </si>
  <si>
    <t>春光６条６丁目</t>
  </si>
  <si>
    <t>51-5111</t>
  </si>
  <si>
    <t>旭町１条１６丁目</t>
  </si>
  <si>
    <t>51-7712</t>
  </si>
  <si>
    <t>緑が丘３条４丁目</t>
  </si>
  <si>
    <t>65-6369</t>
  </si>
  <si>
    <t>旭町２条１５丁目</t>
  </si>
  <si>
    <t>51-8101</t>
  </si>
  <si>
    <t>末広１条７丁目</t>
  </si>
  <si>
    <t>57-2870</t>
  </si>
  <si>
    <t>神楽岡４条５丁目</t>
  </si>
  <si>
    <t>65-0735</t>
  </si>
  <si>
    <t>住吉５条２丁目　８－２０</t>
  </si>
  <si>
    <t>51-6121</t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</si>
  <si>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</si>
  <si>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</si>
  <si>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東旭川南１条６丁目</t>
  </si>
  <si>
    <t>36-1007</t>
  </si>
  <si>
    <t>豊岡８条１０丁目</t>
  </si>
  <si>
    <t>34-9090</t>
  </si>
  <si>
    <t>神楽６条１２丁目</t>
  </si>
  <si>
    <t>61-7196</t>
  </si>
  <si>
    <t>神居４条５丁目</t>
  </si>
  <si>
    <t>61-7261</t>
  </si>
  <si>
    <t>神居４条１９丁目</t>
  </si>
  <si>
    <t>61-8298</t>
  </si>
  <si>
    <t>春光２条７丁目</t>
  </si>
  <si>
    <t>52-4499</t>
  </si>
  <si>
    <t>31-9177</t>
  </si>
  <si>
    <t>末広２条７丁目</t>
  </si>
  <si>
    <t>57-7330</t>
  </si>
  <si>
    <t>春光台５条３丁目</t>
  </si>
  <si>
    <t>54-5610</t>
  </si>
  <si>
    <t>１０条通１１丁目</t>
  </si>
  <si>
    <t>26-8500</t>
  </si>
  <si>
    <t>忠和１条４丁目</t>
  </si>
  <si>
    <t>61-5300</t>
  </si>
  <si>
    <t>東光８条２丁目</t>
  </si>
  <si>
    <t>32-1295</t>
  </si>
  <si>
    <t>東光１６条７丁目</t>
  </si>
  <si>
    <t>33-3824</t>
  </si>
  <si>
    <t>豊岡２条７丁目</t>
  </si>
  <si>
    <t>34-3047</t>
  </si>
  <si>
    <t>永山７条１９丁目</t>
  </si>
  <si>
    <t>48-2511</t>
  </si>
  <si>
    <t>永山町５丁目</t>
  </si>
  <si>
    <t>48-8117</t>
  </si>
  <si>
    <t>西神楽南２条４丁目</t>
  </si>
  <si>
    <t>68-3152</t>
  </si>
  <si>
    <t>東鷹栖４条５丁目</t>
  </si>
  <si>
    <t>57-2221</t>
  </si>
  <si>
    <t>春光４条２丁目</t>
  </si>
  <si>
    <t>53-2751</t>
  </si>
  <si>
    <t>51-5491</t>
  </si>
  <si>
    <t>錦町１５丁目</t>
  </si>
  <si>
    <t>51-1431</t>
  </si>
  <si>
    <t>65-6367</t>
  </si>
  <si>
    <t>東５条１丁目</t>
  </si>
  <si>
    <t>26-0468</t>
  </si>
  <si>
    <t>末広３条２丁目</t>
  </si>
  <si>
    <t>51-5388</t>
  </si>
  <si>
    <t>第五小桜岡中学校</t>
    <rPh sb="3" eb="5">
      <t>サクラオカ</t>
    </rPh>
    <rPh sb="5" eb="6">
      <t>チュウ</t>
    </rPh>
    <rPh sb="6" eb="8">
      <t>ガッコウ</t>
    </rPh>
    <phoneticPr fontId="1"/>
  </si>
  <si>
    <t>郵便番号</t>
    <rPh sb="0" eb="2">
      <t>ユウビン</t>
    </rPh>
    <rPh sb="2" eb="4">
      <t>バンゴウ</t>
    </rPh>
    <phoneticPr fontId="1"/>
  </si>
  <si>
    <t>078-8215</t>
  </si>
  <si>
    <t>078-8207</t>
  </si>
  <si>
    <t>078-1273</t>
  </si>
  <si>
    <t>078-8201</t>
  </si>
  <si>
    <t>078-8348</t>
  </si>
  <si>
    <t>078-8238</t>
  </si>
  <si>
    <t>078-8237</t>
  </si>
  <si>
    <t>070-8051</t>
  </si>
  <si>
    <t>070-8033</t>
  </si>
  <si>
    <t>071-1173</t>
  </si>
  <si>
    <t>070-0841</t>
  </si>
  <si>
    <t>070-8005</t>
  </si>
  <si>
    <t>078-8324</t>
  </si>
  <si>
    <t>070-8014</t>
  </si>
  <si>
    <t>070-8011</t>
  </si>
  <si>
    <t>078-8232</t>
  </si>
  <si>
    <t>078-8332</t>
  </si>
  <si>
    <t>070-0853</t>
  </si>
  <si>
    <t>071-8131</t>
  </si>
  <si>
    <t>070-0002</t>
  </si>
  <si>
    <t>070-0054</t>
  </si>
  <si>
    <t>071-8136</t>
  </si>
  <si>
    <t>071-8135</t>
  </si>
  <si>
    <t>070-0061</t>
  </si>
  <si>
    <t>070-0010</t>
  </si>
  <si>
    <t>070-8022</t>
  </si>
  <si>
    <t>070-0831</t>
  </si>
  <si>
    <t>071-8141</t>
  </si>
  <si>
    <t>070-0823</t>
  </si>
  <si>
    <t>071-8153</t>
  </si>
  <si>
    <t>071-8154</t>
  </si>
  <si>
    <t>070-0038</t>
  </si>
  <si>
    <t>070-8044</t>
  </si>
  <si>
    <t>078-8344</t>
  </si>
  <si>
    <t>078-8357</t>
  </si>
  <si>
    <t>070-8024</t>
  </si>
  <si>
    <t>078-8240</t>
  </si>
  <si>
    <t>079-8415</t>
  </si>
  <si>
    <t>079-8417</t>
  </si>
  <si>
    <t>079-8431</t>
  </si>
  <si>
    <t>079-8419</t>
  </si>
  <si>
    <t>071-0174</t>
  </si>
  <si>
    <t>078-8821</t>
  </si>
  <si>
    <t>070-0036</t>
  </si>
  <si>
    <t>070-0025</t>
  </si>
  <si>
    <t>078-8233</t>
  </si>
  <si>
    <t>070-0874</t>
  </si>
  <si>
    <t>070-0876</t>
  </si>
  <si>
    <t>078-8303</t>
  </si>
  <si>
    <t>070-0832</t>
  </si>
  <si>
    <t>078-8314</t>
  </si>
  <si>
    <t>070-0865</t>
  </si>
  <si>
    <t>078-8261</t>
  </si>
  <si>
    <t>070-8006</t>
  </si>
  <si>
    <t>070-0872</t>
  </si>
  <si>
    <t>071-8132</t>
  </si>
  <si>
    <t>071-8145</t>
  </si>
  <si>
    <t>070-0040</t>
  </si>
  <si>
    <t>070-8041</t>
  </si>
  <si>
    <t>078-8356</t>
  </si>
  <si>
    <t>071-0172</t>
  </si>
  <si>
    <t>071-8104</t>
  </si>
  <si>
    <t>070-0824</t>
  </si>
  <si>
    <t>071-8133</t>
  </si>
  <si>
    <t>　　令和３年度</t>
    <rPh sb="2" eb="4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</si>
</sst>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6">
    <xf numFmtId="0" fontId="0" fillId="0" borderId="0" xfId="0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31" xfId="0" applyFont="1" applyBorder="1" applyAlignment="1" applyProtection="1">
      <alignment horizontal="centerContinuous" vertical="center"/>
    </xf>
    <xf numFmtId="0" fontId="9" fillId="0" borderId="32" xfId="0" applyFont="1" applyBorder="1" applyAlignment="1" applyProtection="1">
      <alignment horizontal="centerContinuous" vertical="center"/>
    </xf>
    <xf numFmtId="0" fontId="9" fillId="0" borderId="33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2" fillId="0" borderId="20" xfId="0" applyFont="1" applyBorder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6" xfId="0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8" xfId="1" applyFont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</xf>
    <xf numFmtId="0" fontId="9" fillId="0" borderId="35" xfId="0" applyFont="1" applyBorder="1" applyAlignment="1" applyProtection="1">
      <alignment horizontal="center" vertical="center"/>
    </xf>
    <xf numFmtId="0" fontId="12" fillId="0" borderId="25" xfId="0" applyFont="1" applyBorder="1" applyProtection="1">
      <alignment vertical="center"/>
    </xf>
    <xf numFmtId="0" fontId="7" fillId="0" borderId="73" xfId="1" applyFont="1" applyBorder="1" applyAlignment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72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</xf>
    <xf numFmtId="0" fontId="9" fillId="0" borderId="70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opLeftCell="A16" zoomScaleNormal="100" workbookViewId="0">
      <selection activeCell="P9" sqref="O9:P9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120" t="s">
        <v>327</v>
      </c>
      <c r="B1" s="120"/>
      <c r="C1" s="120"/>
      <c r="D1" s="119"/>
      <c r="E1" s="119"/>
      <c r="F1" s="119"/>
      <c r="G1" s="119"/>
      <c r="H1" s="121" t="s">
        <v>87</v>
      </c>
      <c r="I1" s="121"/>
      <c r="J1" s="121"/>
      <c r="K1" s="121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108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s="7" customFormat="1" ht="15.95" customHeight="1" thickTop="1" x14ac:dyDescent="0.15">
      <c r="A4" s="111" t="s">
        <v>76</v>
      </c>
      <c r="B4" s="112"/>
      <c r="C4" s="77" t="s">
        <v>98</v>
      </c>
      <c r="D4" s="78"/>
      <c r="E4" s="78"/>
      <c r="F4" s="78"/>
      <c r="G4" s="78"/>
      <c r="H4" s="78"/>
      <c r="I4" s="112"/>
      <c r="J4" s="77" t="s">
        <v>77</v>
      </c>
      <c r="K4" s="72"/>
    </row>
    <row r="5" spans="1:11" s="7" customFormat="1" ht="24" customHeight="1" thickBot="1" x14ac:dyDescent="0.2">
      <c r="A5" s="122" t="str">
        <f>IFERROR(VLOOKUP(D1,Sheet2!B2:E80,2,0),"")</f>
        <v/>
      </c>
      <c r="B5" s="123"/>
      <c r="C5" s="58" t="s">
        <v>95</v>
      </c>
      <c r="D5" s="114" t="str">
        <f>IFERROR(VLOOKUP(D1,Sheet2!B2:E80,3,0),"")</f>
        <v/>
      </c>
      <c r="E5" s="114"/>
      <c r="F5" s="114" t="str">
        <f ca="1">IFERROR(vllookup(I1,Sheet2!G2:J80,2,0),"")</f>
        <v/>
      </c>
      <c r="G5" s="114"/>
      <c r="H5" s="114" t="str">
        <f ca="1">IFERROR(vllookup(K1,Sheet2!I2:L80,2,0),"")</f>
        <v/>
      </c>
      <c r="I5" s="115"/>
      <c r="J5" s="93" t="str">
        <f>IFERROR(VLOOKUP(D1,Sheet2!B2:E80,4,0),"")</f>
        <v/>
      </c>
      <c r="K5" s="113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106" t="s">
        <v>79</v>
      </c>
      <c r="C7" s="107"/>
      <c r="D7" s="21" t="s">
        <v>75</v>
      </c>
      <c r="E7" s="116" t="s">
        <v>100</v>
      </c>
      <c r="F7" s="117"/>
      <c r="G7" s="118" t="s">
        <v>101</v>
      </c>
      <c r="H7" s="109"/>
      <c r="I7" s="109"/>
      <c r="J7" s="109"/>
      <c r="K7" s="110"/>
    </row>
    <row r="8" spans="1:11" s="7" customFormat="1" ht="32.1" customHeight="1" thickTop="1" x14ac:dyDescent="0.15">
      <c r="A8" s="32" t="s">
        <v>99</v>
      </c>
      <c r="B8" s="67"/>
      <c r="C8" s="68"/>
      <c r="D8" s="18"/>
      <c r="E8" s="89"/>
      <c r="F8" s="90"/>
      <c r="G8" s="103"/>
      <c r="H8" s="104"/>
      <c r="I8" s="104"/>
      <c r="J8" s="104"/>
      <c r="K8" s="105"/>
    </row>
    <row r="9" spans="1:11" s="7" customFormat="1" ht="32.1" customHeight="1" x14ac:dyDescent="0.15">
      <c r="A9" s="23" t="s">
        <v>102</v>
      </c>
      <c r="B9" s="69"/>
      <c r="C9" s="70"/>
      <c r="D9" s="16"/>
      <c r="E9" s="91"/>
      <c r="F9" s="92"/>
      <c r="G9" s="97"/>
      <c r="H9" s="98"/>
      <c r="I9" s="98"/>
      <c r="J9" s="98"/>
      <c r="K9" s="99"/>
    </row>
    <row r="10" spans="1:11" s="7" customFormat="1" ht="32.1" customHeight="1" x14ac:dyDescent="0.15">
      <c r="A10" s="23" t="s">
        <v>102</v>
      </c>
      <c r="B10" s="69"/>
      <c r="C10" s="70"/>
      <c r="D10" s="16"/>
      <c r="E10" s="91"/>
      <c r="F10" s="92"/>
      <c r="G10" s="97"/>
      <c r="H10" s="98"/>
      <c r="I10" s="98"/>
      <c r="J10" s="98"/>
      <c r="K10" s="99"/>
    </row>
    <row r="11" spans="1:11" s="7" customFormat="1" ht="32.1" customHeight="1" x14ac:dyDescent="0.15">
      <c r="A11" s="23" t="s">
        <v>102</v>
      </c>
      <c r="B11" s="69"/>
      <c r="C11" s="70"/>
      <c r="D11" s="16"/>
      <c r="E11" s="91"/>
      <c r="F11" s="92"/>
      <c r="G11" s="97"/>
      <c r="H11" s="98"/>
      <c r="I11" s="98"/>
      <c r="J11" s="98"/>
      <c r="K11" s="99"/>
    </row>
    <row r="12" spans="1:11" s="7" customFormat="1" ht="32.1" customHeight="1" x14ac:dyDescent="0.15">
      <c r="A12" s="23" t="s">
        <v>102</v>
      </c>
      <c r="B12" s="69"/>
      <c r="C12" s="70"/>
      <c r="D12" s="16"/>
      <c r="E12" s="91"/>
      <c r="F12" s="92"/>
      <c r="G12" s="97"/>
      <c r="H12" s="98"/>
      <c r="I12" s="98"/>
      <c r="J12" s="98"/>
      <c r="K12" s="99"/>
    </row>
    <row r="13" spans="1:11" s="7" customFormat="1" ht="32.1" customHeight="1" x14ac:dyDescent="0.15">
      <c r="A13" s="23" t="s">
        <v>102</v>
      </c>
      <c r="B13" s="69"/>
      <c r="C13" s="70"/>
      <c r="D13" s="16"/>
      <c r="E13" s="91"/>
      <c r="F13" s="92"/>
      <c r="G13" s="97"/>
      <c r="H13" s="98"/>
      <c r="I13" s="98"/>
      <c r="J13" s="98"/>
      <c r="K13" s="99"/>
    </row>
    <row r="14" spans="1:11" s="7" customFormat="1" ht="32.1" customHeight="1" x14ac:dyDescent="0.15">
      <c r="A14" s="23" t="s">
        <v>102</v>
      </c>
      <c r="B14" s="69"/>
      <c r="C14" s="70"/>
      <c r="D14" s="16"/>
      <c r="E14" s="91"/>
      <c r="F14" s="92"/>
      <c r="G14" s="97"/>
      <c r="H14" s="98"/>
      <c r="I14" s="98"/>
      <c r="J14" s="98"/>
      <c r="K14" s="99"/>
    </row>
    <row r="15" spans="1:11" s="7" customFormat="1" ht="32.1" customHeight="1" x14ac:dyDescent="0.15">
      <c r="A15" s="23" t="s">
        <v>102</v>
      </c>
      <c r="B15" s="69"/>
      <c r="C15" s="70"/>
      <c r="D15" s="16"/>
      <c r="E15" s="91"/>
      <c r="F15" s="92"/>
      <c r="G15" s="97"/>
      <c r="H15" s="98"/>
      <c r="I15" s="98"/>
      <c r="J15" s="98"/>
      <c r="K15" s="99"/>
    </row>
    <row r="16" spans="1:11" s="7" customFormat="1" ht="32.1" customHeight="1" x14ac:dyDescent="0.15">
      <c r="A16" s="23" t="s">
        <v>102</v>
      </c>
      <c r="B16" s="69"/>
      <c r="C16" s="70"/>
      <c r="D16" s="16"/>
      <c r="E16" s="91"/>
      <c r="F16" s="92"/>
      <c r="G16" s="97"/>
      <c r="H16" s="98"/>
      <c r="I16" s="98"/>
      <c r="J16" s="98"/>
      <c r="K16" s="99"/>
    </row>
    <row r="17" spans="1:11" s="7" customFormat="1" ht="32.1" customHeight="1" x14ac:dyDescent="0.15">
      <c r="A17" s="23" t="s">
        <v>102</v>
      </c>
      <c r="B17" s="69"/>
      <c r="C17" s="70"/>
      <c r="D17" s="16"/>
      <c r="E17" s="91"/>
      <c r="F17" s="92"/>
      <c r="G17" s="97"/>
      <c r="H17" s="98"/>
      <c r="I17" s="98"/>
      <c r="J17" s="98"/>
      <c r="K17" s="99"/>
    </row>
    <row r="18" spans="1:11" s="7" customFormat="1" ht="32.1" customHeight="1" x14ac:dyDescent="0.15">
      <c r="A18" s="23" t="s">
        <v>102</v>
      </c>
      <c r="B18" s="69"/>
      <c r="C18" s="70"/>
      <c r="D18" s="16"/>
      <c r="E18" s="91"/>
      <c r="F18" s="92"/>
      <c r="G18" s="97"/>
      <c r="H18" s="98"/>
      <c r="I18" s="98"/>
      <c r="J18" s="98"/>
      <c r="K18" s="99"/>
    </row>
    <row r="19" spans="1:11" s="7" customFormat="1" ht="32.1" customHeight="1" x14ac:dyDescent="0.15">
      <c r="A19" s="23" t="s">
        <v>102</v>
      </c>
      <c r="B19" s="69"/>
      <c r="C19" s="70"/>
      <c r="D19" s="16"/>
      <c r="E19" s="91"/>
      <c r="F19" s="92"/>
      <c r="G19" s="97"/>
      <c r="H19" s="98"/>
      <c r="I19" s="98"/>
      <c r="J19" s="98"/>
      <c r="K19" s="99"/>
    </row>
    <row r="20" spans="1:11" s="7" customFormat="1" ht="32.1" customHeight="1" x14ac:dyDescent="0.15">
      <c r="A20" s="23" t="s">
        <v>102</v>
      </c>
      <c r="B20" s="69"/>
      <c r="C20" s="70"/>
      <c r="D20" s="16"/>
      <c r="E20" s="95"/>
      <c r="F20" s="96"/>
      <c r="G20" s="97"/>
      <c r="H20" s="98"/>
      <c r="I20" s="98"/>
      <c r="J20" s="98"/>
      <c r="K20" s="99"/>
    </row>
    <row r="21" spans="1:11" s="7" customFormat="1" ht="32.1" customHeight="1" x14ac:dyDescent="0.15">
      <c r="A21" s="23" t="s">
        <v>102</v>
      </c>
      <c r="B21" s="69"/>
      <c r="C21" s="70"/>
      <c r="D21" s="16"/>
      <c r="E21" s="91"/>
      <c r="F21" s="92"/>
      <c r="G21" s="97"/>
      <c r="H21" s="98"/>
      <c r="I21" s="98"/>
      <c r="J21" s="98"/>
      <c r="K21" s="99"/>
    </row>
    <row r="22" spans="1:11" s="7" customFormat="1" ht="32.1" customHeight="1" x14ac:dyDescent="0.15">
      <c r="A22" s="23" t="s">
        <v>102</v>
      </c>
      <c r="B22" s="69"/>
      <c r="C22" s="70"/>
      <c r="D22" s="16"/>
      <c r="E22" s="91"/>
      <c r="F22" s="92"/>
      <c r="G22" s="97"/>
      <c r="H22" s="98"/>
      <c r="I22" s="98"/>
      <c r="J22" s="98"/>
      <c r="K22" s="99"/>
    </row>
    <row r="23" spans="1:11" s="7" customFormat="1" ht="32.1" customHeight="1" thickBot="1" x14ac:dyDescent="0.2">
      <c r="A23" s="24" t="s">
        <v>102</v>
      </c>
      <c r="B23" s="65"/>
      <c r="C23" s="66"/>
      <c r="D23" s="17"/>
      <c r="E23" s="93"/>
      <c r="F23" s="94"/>
      <c r="G23" s="100"/>
      <c r="H23" s="101"/>
      <c r="I23" s="101"/>
      <c r="J23" s="101"/>
      <c r="K23" s="102"/>
    </row>
    <row r="24" spans="1:11" ht="8.1" customHeight="1" thickTop="1" thickBot="1" x14ac:dyDescent="0.2">
      <c r="B24" s="60"/>
      <c r="C24" s="60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67"/>
      <c r="C25" s="68"/>
      <c r="D25" s="57"/>
      <c r="E25" s="89"/>
      <c r="F25" s="90"/>
      <c r="G25" s="103"/>
      <c r="H25" s="104"/>
      <c r="I25" s="104"/>
      <c r="J25" s="104"/>
      <c r="K25" s="105"/>
    </row>
    <row r="26" spans="1:11" s="7" customFormat="1" ht="32.1" customHeight="1" x14ac:dyDescent="0.15">
      <c r="A26" s="33" t="s">
        <v>90</v>
      </c>
      <c r="B26" s="69"/>
      <c r="C26" s="70"/>
      <c r="D26" s="16"/>
      <c r="E26" s="91"/>
      <c r="F26" s="92"/>
      <c r="G26" s="97"/>
      <c r="H26" s="98"/>
      <c r="I26" s="98"/>
      <c r="J26" s="98"/>
      <c r="K26" s="99"/>
    </row>
    <row r="27" spans="1:11" s="7" customFormat="1" ht="32.1" customHeight="1" thickBot="1" x14ac:dyDescent="0.2">
      <c r="A27" s="27" t="s">
        <v>80</v>
      </c>
      <c r="B27" s="65"/>
      <c r="C27" s="66"/>
      <c r="D27" s="17"/>
      <c r="E27" s="93"/>
      <c r="F27" s="94"/>
      <c r="G27" s="100"/>
      <c r="H27" s="101"/>
      <c r="I27" s="101"/>
      <c r="J27" s="101"/>
      <c r="K27" s="102"/>
    </row>
    <row r="28" spans="1:11" ht="8.1" customHeight="1" thickTop="1" thickBot="1" x14ac:dyDescent="0.2"/>
    <row r="29" spans="1:11" ht="20.100000000000001" customHeight="1" thickTop="1" x14ac:dyDescent="0.15">
      <c r="A29" s="62" t="s">
        <v>81</v>
      </c>
      <c r="B29" s="71" t="s">
        <v>82</v>
      </c>
      <c r="C29" s="79"/>
      <c r="D29" s="67"/>
      <c r="E29" s="86"/>
      <c r="F29" s="59" t="s">
        <v>85</v>
      </c>
      <c r="G29" s="77" t="s">
        <v>92</v>
      </c>
      <c r="H29" s="78"/>
      <c r="I29" s="79"/>
      <c r="J29" s="71" t="s">
        <v>86</v>
      </c>
      <c r="K29" s="72"/>
    </row>
    <row r="30" spans="1:11" ht="20.100000000000001" customHeight="1" x14ac:dyDescent="0.15">
      <c r="A30" s="63"/>
      <c r="B30" s="124" t="s">
        <v>83</v>
      </c>
      <c r="C30" s="125"/>
      <c r="D30" s="69"/>
      <c r="E30" s="87"/>
      <c r="F30" s="30" t="s">
        <v>85</v>
      </c>
      <c r="G30" s="80">
        <f>SUM(D29:D31)</f>
        <v>0</v>
      </c>
      <c r="H30" s="81"/>
      <c r="I30" s="84" t="s">
        <v>85</v>
      </c>
      <c r="J30" s="75"/>
      <c r="K30" s="73" t="s">
        <v>85</v>
      </c>
    </row>
    <row r="31" spans="1:11" ht="20.100000000000001" customHeight="1" thickBot="1" x14ac:dyDescent="0.2">
      <c r="A31" s="64"/>
      <c r="B31" s="126" t="s">
        <v>84</v>
      </c>
      <c r="C31" s="127"/>
      <c r="D31" s="65"/>
      <c r="E31" s="88"/>
      <c r="F31" s="31" t="s">
        <v>85</v>
      </c>
      <c r="G31" s="82"/>
      <c r="H31" s="83"/>
      <c r="I31" s="85"/>
      <c r="J31" s="76"/>
      <c r="K31" s="74"/>
    </row>
    <row r="32" spans="1:11" ht="21.95" customHeight="1" thickTop="1" x14ac:dyDescent="0.15"/>
  </sheetData>
  <sheetProtection selectLockedCells="1"/>
  <mergeCells count="83">
    <mergeCell ref="B29:C29"/>
    <mergeCell ref="B30:C30"/>
    <mergeCell ref="B31:C31"/>
    <mergeCell ref="B8:C8"/>
    <mergeCell ref="G8:K8"/>
    <mergeCell ref="G9:K9"/>
    <mergeCell ref="B11:C11"/>
    <mergeCell ref="B10:C10"/>
    <mergeCell ref="G10:K10"/>
    <mergeCell ref="G11:K11"/>
    <mergeCell ref="B9:C9"/>
    <mergeCell ref="B16:C16"/>
    <mergeCell ref="G16:K16"/>
    <mergeCell ref="G17:K17"/>
    <mergeCell ref="B12:C12"/>
    <mergeCell ref="B13:C13"/>
    <mergeCell ref="D1:G1"/>
    <mergeCell ref="A1:C1"/>
    <mergeCell ref="C4:I4"/>
    <mergeCell ref="H1:K1"/>
    <mergeCell ref="A5:B5"/>
    <mergeCell ref="B7:C7"/>
    <mergeCell ref="A3:K3"/>
    <mergeCell ref="A4:B4"/>
    <mergeCell ref="J4:K4"/>
    <mergeCell ref="J5:K5"/>
    <mergeCell ref="D5:I5"/>
    <mergeCell ref="E7:F7"/>
    <mergeCell ref="G7:K7"/>
    <mergeCell ref="B14:C14"/>
    <mergeCell ref="B15:C15"/>
    <mergeCell ref="G12:K12"/>
    <mergeCell ref="G13:K13"/>
    <mergeCell ref="G14:K14"/>
    <mergeCell ref="G15:K15"/>
    <mergeCell ref="G26:K26"/>
    <mergeCell ref="G27:K27"/>
    <mergeCell ref="B19:C19"/>
    <mergeCell ref="B18:C18"/>
    <mergeCell ref="G18:K18"/>
    <mergeCell ref="G19:K19"/>
    <mergeCell ref="G20:K20"/>
    <mergeCell ref="G21:K21"/>
    <mergeCell ref="G22:K22"/>
    <mergeCell ref="G23:K23"/>
    <mergeCell ref="G25:K25"/>
    <mergeCell ref="B23:C23"/>
    <mergeCell ref="B20:C20"/>
    <mergeCell ref="B21:C21"/>
    <mergeCell ref="E22:F22"/>
    <mergeCell ref="E23:F23"/>
    <mergeCell ref="B22:C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17:C17"/>
    <mergeCell ref="A29:A31"/>
    <mergeCell ref="B27:C27"/>
    <mergeCell ref="B25:C25"/>
    <mergeCell ref="B26:C26"/>
    <mergeCell ref="J29:K29"/>
    <mergeCell ref="K30:K31"/>
    <mergeCell ref="J30:J31"/>
    <mergeCell ref="G29:I29"/>
    <mergeCell ref="G30:H31"/>
    <mergeCell ref="I30:I31"/>
    <mergeCell ref="D29:E29"/>
    <mergeCell ref="D30:E30"/>
    <mergeCell ref="D31:E31"/>
    <mergeCell ref="E25:F25"/>
    <mergeCell ref="E26:F26"/>
    <mergeCell ref="E27:F27"/>
  </mergeCells>
  <phoneticPr fontId="1"/>
  <dataValidations count="2">
    <dataValidation type="list" allowBlank="1" showInputMessage="1" showErrorMessage="1" sqref="D1:G1" xr:uid="{00000000-0002-0000-0000-000000000000}">
      <formula1>小学校名</formula1>
    </dataValidation>
    <dataValidation type="list" allowBlank="1" showInputMessage="1" showErrorMessage="1" sqref="D8:D23 D25:D27" xr:uid="{00000000-0002-0000-0000-000001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A22" zoomScaleNormal="100" workbookViewId="0">
      <selection activeCell="E8" sqref="E8:F8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120" t="s">
        <v>327</v>
      </c>
      <c r="B1" s="120"/>
      <c r="C1" s="120"/>
      <c r="D1" s="152"/>
      <c r="E1" s="152"/>
      <c r="F1" s="152"/>
      <c r="G1" s="152"/>
      <c r="H1" s="121" t="s">
        <v>87</v>
      </c>
      <c r="I1" s="121"/>
      <c r="J1" s="121"/>
      <c r="K1" s="121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108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s="7" customFormat="1" ht="15.95" customHeight="1" thickTop="1" x14ac:dyDescent="0.15">
      <c r="A4" s="153" t="s">
        <v>76</v>
      </c>
      <c r="B4" s="154"/>
      <c r="C4" s="77" t="s">
        <v>98</v>
      </c>
      <c r="D4" s="78"/>
      <c r="E4" s="78"/>
      <c r="F4" s="78"/>
      <c r="G4" s="78"/>
      <c r="H4" s="78"/>
      <c r="I4" s="112"/>
      <c r="J4" s="155" t="s">
        <v>77</v>
      </c>
      <c r="K4" s="156"/>
    </row>
    <row r="5" spans="1:11" s="7" customFormat="1" ht="24" customHeight="1" thickBot="1" x14ac:dyDescent="0.2">
      <c r="A5" s="122" t="str">
        <f>IFERROR(VLOOKUP(D1,Sheet2!B2:E80,2,0),"")</f>
        <v/>
      </c>
      <c r="B5" s="123"/>
      <c r="C5" s="58" t="s">
        <v>95</v>
      </c>
      <c r="D5" s="114" t="str">
        <f>IFERROR(VLOOKUP(D1,Sheet2!B2:E80,3,0),"")</f>
        <v/>
      </c>
      <c r="E5" s="114"/>
      <c r="F5" s="114" t="str">
        <f ca="1">IFERROR(vllookup(I1,Sheet2!G2:J80,2,0),"")</f>
        <v/>
      </c>
      <c r="G5" s="114"/>
      <c r="H5" s="114" t="str">
        <f ca="1">IFERROR(vllookup(K1,Sheet2!I2:L80,2,0),"")</f>
        <v/>
      </c>
      <c r="I5" s="115"/>
      <c r="J5" s="93" t="str">
        <f>IFERROR(VLOOKUP(D1,Sheet2!B2:E80,4,0),"")</f>
        <v/>
      </c>
      <c r="K5" s="113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106" t="s">
        <v>79</v>
      </c>
      <c r="C7" s="151"/>
      <c r="D7" s="21" t="s">
        <v>75</v>
      </c>
      <c r="E7" s="116" t="s">
        <v>78</v>
      </c>
      <c r="F7" s="109"/>
      <c r="G7" s="118" t="s">
        <v>101</v>
      </c>
      <c r="H7" s="109"/>
      <c r="I7" s="109"/>
      <c r="J7" s="109"/>
      <c r="K7" s="110"/>
    </row>
    <row r="8" spans="1:11" s="7" customFormat="1" ht="32.1" customHeight="1" thickTop="1" x14ac:dyDescent="0.15">
      <c r="A8" s="32" t="s">
        <v>91</v>
      </c>
      <c r="B8" s="140"/>
      <c r="C8" s="141"/>
      <c r="D8" s="18"/>
      <c r="E8" s="89"/>
      <c r="F8" s="86"/>
      <c r="G8" s="103"/>
      <c r="H8" s="104"/>
      <c r="I8" s="104"/>
      <c r="J8" s="104"/>
      <c r="K8" s="105"/>
    </row>
    <row r="9" spans="1:11" s="7" customFormat="1" ht="32.1" customHeight="1" x14ac:dyDescent="0.15">
      <c r="A9" s="23" t="s">
        <v>102</v>
      </c>
      <c r="B9" s="140"/>
      <c r="C9" s="141"/>
      <c r="D9" s="16"/>
      <c r="E9" s="91"/>
      <c r="F9" s="87"/>
      <c r="G9" s="97"/>
      <c r="H9" s="98"/>
      <c r="I9" s="98"/>
      <c r="J9" s="98"/>
      <c r="K9" s="99"/>
    </row>
    <row r="10" spans="1:11" s="7" customFormat="1" ht="32.1" customHeight="1" x14ac:dyDescent="0.15">
      <c r="A10" s="23" t="s">
        <v>102</v>
      </c>
      <c r="B10" s="149"/>
      <c r="C10" s="150"/>
      <c r="D10" s="16"/>
      <c r="E10" s="91"/>
      <c r="F10" s="87"/>
      <c r="G10" s="97"/>
      <c r="H10" s="98"/>
      <c r="I10" s="98"/>
      <c r="J10" s="98"/>
      <c r="K10" s="99"/>
    </row>
    <row r="11" spans="1:11" s="7" customFormat="1" ht="32.1" customHeight="1" x14ac:dyDescent="0.15">
      <c r="A11" s="23" t="s">
        <v>102</v>
      </c>
      <c r="B11" s="140"/>
      <c r="C11" s="141"/>
      <c r="D11" s="16"/>
      <c r="E11" s="91"/>
      <c r="F11" s="87"/>
      <c r="G11" s="97"/>
      <c r="H11" s="128"/>
      <c r="I11" s="128"/>
      <c r="J11" s="128"/>
      <c r="K11" s="129"/>
    </row>
    <row r="12" spans="1:11" s="7" customFormat="1" ht="32.1" customHeight="1" x14ac:dyDescent="0.15">
      <c r="A12" s="23" t="s">
        <v>102</v>
      </c>
      <c r="B12" s="149"/>
      <c r="C12" s="150"/>
      <c r="D12" s="16"/>
      <c r="E12" s="91"/>
      <c r="F12" s="87"/>
      <c r="G12" s="97"/>
      <c r="H12" s="128"/>
      <c r="I12" s="128"/>
      <c r="J12" s="128"/>
      <c r="K12" s="129"/>
    </row>
    <row r="13" spans="1:11" s="7" customFormat="1" ht="32.1" customHeight="1" x14ac:dyDescent="0.15">
      <c r="A13" s="23" t="s">
        <v>102</v>
      </c>
      <c r="B13" s="140"/>
      <c r="C13" s="141"/>
      <c r="D13" s="16"/>
      <c r="E13" s="91"/>
      <c r="F13" s="87"/>
      <c r="G13" s="97"/>
      <c r="H13" s="128"/>
      <c r="I13" s="128"/>
      <c r="J13" s="128"/>
      <c r="K13" s="129"/>
    </row>
    <row r="14" spans="1:11" s="7" customFormat="1" ht="32.1" customHeight="1" x14ac:dyDescent="0.15">
      <c r="A14" s="23" t="s">
        <v>102</v>
      </c>
      <c r="B14" s="140"/>
      <c r="C14" s="141"/>
      <c r="D14" s="16"/>
      <c r="E14" s="91"/>
      <c r="F14" s="87"/>
      <c r="G14" s="97"/>
      <c r="H14" s="128"/>
      <c r="I14" s="128"/>
      <c r="J14" s="128"/>
      <c r="K14" s="129"/>
    </row>
    <row r="15" spans="1:11" s="7" customFormat="1" ht="32.1" customHeight="1" x14ac:dyDescent="0.15">
      <c r="A15" s="23" t="s">
        <v>102</v>
      </c>
      <c r="B15" s="142"/>
      <c r="C15" s="143"/>
      <c r="D15" s="16"/>
      <c r="E15" s="91"/>
      <c r="F15" s="87"/>
      <c r="G15" s="97"/>
      <c r="H15" s="128"/>
      <c r="I15" s="128"/>
      <c r="J15" s="128"/>
      <c r="K15" s="129"/>
    </row>
    <row r="16" spans="1:11" s="7" customFormat="1" ht="32.1" customHeight="1" x14ac:dyDescent="0.15">
      <c r="A16" s="23" t="s">
        <v>102</v>
      </c>
      <c r="B16" s="142"/>
      <c r="C16" s="143"/>
      <c r="D16" s="16"/>
      <c r="E16" s="91"/>
      <c r="F16" s="87"/>
      <c r="G16" s="97"/>
      <c r="H16" s="128"/>
      <c r="I16" s="128"/>
      <c r="J16" s="128"/>
      <c r="K16" s="129"/>
    </row>
    <row r="17" spans="1:11" s="7" customFormat="1" ht="32.1" customHeight="1" x14ac:dyDescent="0.15">
      <c r="A17" s="23" t="s">
        <v>102</v>
      </c>
      <c r="B17" s="142"/>
      <c r="C17" s="143"/>
      <c r="D17" s="16"/>
      <c r="E17" s="91"/>
      <c r="F17" s="87"/>
      <c r="G17" s="97"/>
      <c r="H17" s="128"/>
      <c r="I17" s="128"/>
      <c r="J17" s="128"/>
      <c r="K17" s="129"/>
    </row>
    <row r="18" spans="1:11" s="7" customFormat="1" ht="32.1" customHeight="1" x14ac:dyDescent="0.15">
      <c r="A18" s="23" t="s">
        <v>102</v>
      </c>
      <c r="B18" s="142"/>
      <c r="C18" s="143"/>
      <c r="D18" s="16"/>
      <c r="E18" s="91"/>
      <c r="F18" s="87"/>
      <c r="G18" s="97"/>
      <c r="H18" s="128"/>
      <c r="I18" s="128"/>
      <c r="J18" s="128"/>
      <c r="K18" s="129"/>
    </row>
    <row r="19" spans="1:11" s="7" customFormat="1" ht="32.1" customHeight="1" x14ac:dyDescent="0.15">
      <c r="A19" s="23" t="s">
        <v>102</v>
      </c>
      <c r="B19" s="142"/>
      <c r="C19" s="143"/>
      <c r="D19" s="16"/>
      <c r="E19" s="91"/>
      <c r="F19" s="87"/>
      <c r="G19" s="97"/>
      <c r="H19" s="128"/>
      <c r="I19" s="128"/>
      <c r="J19" s="128"/>
      <c r="K19" s="129"/>
    </row>
    <row r="20" spans="1:11" s="7" customFormat="1" ht="32.1" customHeight="1" x14ac:dyDescent="0.15">
      <c r="A20" s="23" t="s">
        <v>102</v>
      </c>
      <c r="B20" s="142"/>
      <c r="C20" s="143"/>
      <c r="D20" s="16"/>
      <c r="E20" s="95"/>
      <c r="F20" s="146"/>
      <c r="G20" s="97"/>
      <c r="H20" s="128"/>
      <c r="I20" s="128"/>
      <c r="J20" s="128"/>
      <c r="K20" s="129"/>
    </row>
    <row r="21" spans="1:11" s="7" customFormat="1" ht="32.1" customHeight="1" x14ac:dyDescent="0.15">
      <c r="A21" s="23" t="s">
        <v>102</v>
      </c>
      <c r="B21" s="142"/>
      <c r="C21" s="143"/>
      <c r="D21" s="16"/>
      <c r="E21" s="91"/>
      <c r="F21" s="87"/>
      <c r="G21" s="97"/>
      <c r="H21" s="128"/>
      <c r="I21" s="128"/>
      <c r="J21" s="128"/>
      <c r="K21" s="129"/>
    </row>
    <row r="22" spans="1:11" s="7" customFormat="1" ht="32.1" customHeight="1" x14ac:dyDescent="0.15">
      <c r="A22" s="23" t="s">
        <v>102</v>
      </c>
      <c r="B22" s="142"/>
      <c r="C22" s="143"/>
      <c r="D22" s="16"/>
      <c r="E22" s="91"/>
      <c r="F22" s="87"/>
      <c r="G22" s="97"/>
      <c r="H22" s="128"/>
      <c r="I22" s="128"/>
      <c r="J22" s="128"/>
      <c r="K22" s="129"/>
    </row>
    <row r="23" spans="1:11" s="7" customFormat="1" ht="32.1" customHeight="1" thickBot="1" x14ac:dyDescent="0.2">
      <c r="A23" s="24" t="s">
        <v>102</v>
      </c>
      <c r="B23" s="144"/>
      <c r="C23" s="145"/>
      <c r="D23" s="17"/>
      <c r="E23" s="93"/>
      <c r="F23" s="88"/>
      <c r="G23" s="100"/>
      <c r="H23" s="130"/>
      <c r="I23" s="130"/>
      <c r="J23" s="130"/>
      <c r="K23" s="131"/>
    </row>
    <row r="24" spans="1:11" ht="8.1" customHeight="1" thickTop="1" thickBot="1" x14ac:dyDescent="0.2">
      <c r="B24" s="22"/>
      <c r="C24" s="22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140"/>
      <c r="C25" s="141"/>
      <c r="D25" s="57"/>
      <c r="E25" s="89"/>
      <c r="F25" s="86"/>
      <c r="G25" s="103"/>
      <c r="H25" s="147"/>
      <c r="I25" s="147"/>
      <c r="J25" s="147"/>
      <c r="K25" s="148"/>
    </row>
    <row r="26" spans="1:11" s="7" customFormat="1" ht="32.1" customHeight="1" x14ac:dyDescent="0.15">
      <c r="A26" s="33" t="s">
        <v>90</v>
      </c>
      <c r="B26" s="140"/>
      <c r="C26" s="141"/>
      <c r="D26" s="16"/>
      <c r="E26" s="91"/>
      <c r="F26" s="87"/>
      <c r="G26" s="97"/>
      <c r="H26" s="128"/>
      <c r="I26" s="128"/>
      <c r="J26" s="128"/>
      <c r="K26" s="129"/>
    </row>
    <row r="27" spans="1:11" s="7" customFormat="1" ht="32.1" customHeight="1" thickBot="1" x14ac:dyDescent="0.2">
      <c r="A27" s="27" t="s">
        <v>80</v>
      </c>
      <c r="B27" s="140"/>
      <c r="C27" s="141"/>
      <c r="D27" s="17"/>
      <c r="E27" s="93"/>
      <c r="F27" s="88"/>
      <c r="G27" s="100"/>
      <c r="H27" s="130"/>
      <c r="I27" s="130"/>
      <c r="J27" s="130"/>
      <c r="K27" s="131"/>
    </row>
    <row r="28" spans="1:11" ht="8.1" customHeight="1" thickTop="1" thickBot="1" x14ac:dyDescent="0.2"/>
    <row r="29" spans="1:11" ht="20.100000000000001" customHeight="1" thickTop="1" x14ac:dyDescent="0.15">
      <c r="A29" s="132" t="s">
        <v>81</v>
      </c>
      <c r="B29" s="13" t="s">
        <v>82</v>
      </c>
      <c r="C29" s="13"/>
      <c r="D29" s="67"/>
      <c r="E29" s="86"/>
      <c r="F29" s="29" t="s">
        <v>85</v>
      </c>
      <c r="G29" s="77" t="s">
        <v>92</v>
      </c>
      <c r="H29" s="78"/>
      <c r="I29" s="79"/>
      <c r="J29" s="71" t="s">
        <v>86</v>
      </c>
      <c r="K29" s="72"/>
    </row>
    <row r="30" spans="1:11" ht="20.100000000000001" customHeight="1" x14ac:dyDescent="0.15">
      <c r="A30" s="133"/>
      <c r="B30" s="14" t="s">
        <v>83</v>
      </c>
      <c r="C30" s="14"/>
      <c r="D30" s="69"/>
      <c r="E30" s="87"/>
      <c r="F30" s="30" t="s">
        <v>85</v>
      </c>
      <c r="G30" s="135">
        <f>SUM(D29:D31)</f>
        <v>0</v>
      </c>
      <c r="H30" s="136"/>
      <c r="I30" s="137" t="s">
        <v>85</v>
      </c>
      <c r="J30" s="138"/>
      <c r="K30" s="139" t="s">
        <v>85</v>
      </c>
    </row>
    <row r="31" spans="1:11" ht="20.100000000000001" customHeight="1" thickBot="1" x14ac:dyDescent="0.2">
      <c r="A31" s="134"/>
      <c r="B31" s="15" t="s">
        <v>84</v>
      </c>
      <c r="C31" s="15"/>
      <c r="D31" s="65"/>
      <c r="E31" s="88"/>
      <c r="F31" s="31" t="s">
        <v>85</v>
      </c>
      <c r="G31" s="82"/>
      <c r="H31" s="83"/>
      <c r="I31" s="85"/>
      <c r="J31" s="76"/>
      <c r="K31" s="74"/>
    </row>
    <row r="32" spans="1:11" ht="21.95" customHeight="1" thickTop="1" x14ac:dyDescent="0.15"/>
  </sheetData>
  <sheetProtection selectLockedCells="1"/>
  <mergeCells count="80">
    <mergeCell ref="A1:C1"/>
    <mergeCell ref="D1:G1"/>
    <mergeCell ref="H1:K1"/>
    <mergeCell ref="A3:K3"/>
    <mergeCell ref="A4:B4"/>
    <mergeCell ref="C4:I4"/>
    <mergeCell ref="J4:K4"/>
    <mergeCell ref="A5:B5"/>
    <mergeCell ref="D5:I5"/>
    <mergeCell ref="J5:K5"/>
    <mergeCell ref="B7:C7"/>
    <mergeCell ref="E7:F7"/>
    <mergeCell ref="G7:K7"/>
    <mergeCell ref="E8:F8"/>
    <mergeCell ref="G8:K8"/>
    <mergeCell ref="E9:F9"/>
    <mergeCell ref="G9:K9"/>
    <mergeCell ref="B8:C8"/>
    <mergeCell ref="B9:C9"/>
    <mergeCell ref="E10:F10"/>
    <mergeCell ref="G10:K10"/>
    <mergeCell ref="E11:F11"/>
    <mergeCell ref="G11:K11"/>
    <mergeCell ref="B10:C10"/>
    <mergeCell ref="B11:C11"/>
    <mergeCell ref="E18:F18"/>
    <mergeCell ref="G18:K18"/>
    <mergeCell ref="B19:C19"/>
    <mergeCell ref="B12:C12"/>
    <mergeCell ref="B13:C13"/>
    <mergeCell ref="B14:C14"/>
    <mergeCell ref="E12:F12"/>
    <mergeCell ref="G12:K12"/>
    <mergeCell ref="E13:F13"/>
    <mergeCell ref="G13:K13"/>
    <mergeCell ref="E14:F14"/>
    <mergeCell ref="G14:K14"/>
    <mergeCell ref="B25:C25"/>
    <mergeCell ref="B20:C20"/>
    <mergeCell ref="E20:F20"/>
    <mergeCell ref="G20:K20"/>
    <mergeCell ref="B21:C21"/>
    <mergeCell ref="E21:F21"/>
    <mergeCell ref="G21:K21"/>
    <mergeCell ref="B22:C22"/>
    <mergeCell ref="E22:F22"/>
    <mergeCell ref="E25:F25"/>
    <mergeCell ref="G25:K25"/>
    <mergeCell ref="B15:C15"/>
    <mergeCell ref="E15:F15"/>
    <mergeCell ref="G15:K15"/>
    <mergeCell ref="G22:K22"/>
    <mergeCell ref="B23:C23"/>
    <mergeCell ref="E23:F23"/>
    <mergeCell ref="G23:K23"/>
    <mergeCell ref="B16:C16"/>
    <mergeCell ref="E16:F16"/>
    <mergeCell ref="G16:K16"/>
    <mergeCell ref="B17:C17"/>
    <mergeCell ref="E17:F17"/>
    <mergeCell ref="G17:K17"/>
    <mergeCell ref="E19:F19"/>
    <mergeCell ref="G19:K19"/>
    <mergeCell ref="B18:C18"/>
    <mergeCell ref="E26:F26"/>
    <mergeCell ref="G26:K26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7:C27"/>
    <mergeCell ref="B26:C26"/>
  </mergeCells>
  <phoneticPr fontId="1"/>
  <dataValidations count="1">
    <dataValidation type="list" allowBlank="1" showInputMessage="1" showErrorMessage="1" sqref="D8:D23 D25:D27" xr:uid="{00000000-0002-0000-01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Sheet2!$B$55:$B$78</xm:f>
          </x14:formula1>
          <xm:sqref>D1:G1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abSelected="1" zoomScaleNormal="100" workbookViewId="0">
      <selection activeCell="M9" sqref="M9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120" t="s">
        <v>327</v>
      </c>
      <c r="B1" s="120"/>
      <c r="C1" s="120"/>
      <c r="D1" s="152"/>
      <c r="E1" s="152"/>
      <c r="F1" s="152"/>
      <c r="G1" s="152"/>
      <c r="H1" s="121" t="s">
        <v>87</v>
      </c>
      <c r="I1" s="121"/>
      <c r="J1" s="121"/>
      <c r="K1" s="121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108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s="7" customFormat="1" ht="15.95" customHeight="1" thickTop="1" x14ac:dyDescent="0.15">
      <c r="A4" s="153" t="s">
        <v>76</v>
      </c>
      <c r="B4" s="154"/>
      <c r="C4" s="77" t="s">
        <v>98</v>
      </c>
      <c r="D4" s="78"/>
      <c r="E4" s="78"/>
      <c r="F4" s="78"/>
      <c r="G4" s="78"/>
      <c r="H4" s="78"/>
      <c r="I4" s="112"/>
      <c r="J4" s="155" t="s">
        <v>77</v>
      </c>
      <c r="K4" s="156"/>
    </row>
    <row r="5" spans="1:11" s="7" customFormat="1" ht="24" customHeight="1" thickBot="1" x14ac:dyDescent="0.2">
      <c r="A5" s="122" t="str">
        <f>IFERROR(VLOOKUP(D1,Sheet2!B2:E80,2,0),"")</f>
        <v/>
      </c>
      <c r="B5" s="123"/>
      <c r="C5" s="58" t="s">
        <v>95</v>
      </c>
      <c r="D5" s="114" t="str">
        <f>IFERROR(VLOOKUP(D1,Sheet2!B2:E80,3,0),"")</f>
        <v/>
      </c>
      <c r="E5" s="114"/>
      <c r="F5" s="114" t="str">
        <f ca="1">IFERROR(vllookup(I1,Sheet2!G2:J80,2,0),"")</f>
        <v/>
      </c>
      <c r="G5" s="114"/>
      <c r="H5" s="114" t="str">
        <f ca="1">IFERROR(vllookup(K1,Sheet2!I2:L80,2,0),"")</f>
        <v/>
      </c>
      <c r="I5" s="115"/>
      <c r="J5" s="93" t="str">
        <f>IFERROR(VLOOKUP(D1,Sheet2!B2:E80,4,0),"")</f>
        <v/>
      </c>
      <c r="K5" s="113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106" t="s">
        <v>79</v>
      </c>
      <c r="C7" s="151"/>
      <c r="D7" s="21" t="s">
        <v>75</v>
      </c>
      <c r="E7" s="116" t="s">
        <v>78</v>
      </c>
      <c r="F7" s="109"/>
      <c r="G7" s="118" t="s">
        <v>101</v>
      </c>
      <c r="H7" s="109"/>
      <c r="I7" s="109"/>
      <c r="J7" s="109"/>
      <c r="K7" s="110"/>
    </row>
    <row r="8" spans="1:11" s="7" customFormat="1" ht="32.1" customHeight="1" thickTop="1" x14ac:dyDescent="0.15">
      <c r="A8" s="32" t="s">
        <v>91</v>
      </c>
      <c r="B8" s="163"/>
      <c r="C8" s="164"/>
      <c r="D8" s="18"/>
      <c r="E8" s="89"/>
      <c r="F8" s="86"/>
      <c r="G8" s="103"/>
      <c r="H8" s="104"/>
      <c r="I8" s="104"/>
      <c r="J8" s="104"/>
      <c r="K8" s="105"/>
    </row>
    <row r="9" spans="1:11" s="7" customFormat="1" ht="32.1" customHeight="1" x14ac:dyDescent="0.15">
      <c r="A9" s="23" t="s">
        <v>102</v>
      </c>
      <c r="B9" s="165"/>
      <c r="C9" s="143"/>
      <c r="D9" s="16"/>
      <c r="E9" s="91"/>
      <c r="F9" s="87"/>
      <c r="G9" s="97"/>
      <c r="H9" s="98"/>
      <c r="I9" s="98"/>
      <c r="J9" s="98"/>
      <c r="K9" s="99"/>
    </row>
    <row r="10" spans="1:11" s="7" customFormat="1" ht="32.1" customHeight="1" x14ac:dyDescent="0.15">
      <c r="A10" s="23" t="s">
        <v>102</v>
      </c>
      <c r="B10" s="142"/>
      <c r="C10" s="143"/>
      <c r="D10" s="16"/>
      <c r="E10" s="91"/>
      <c r="F10" s="87"/>
      <c r="G10" s="97"/>
      <c r="H10" s="98"/>
      <c r="I10" s="98"/>
      <c r="J10" s="98"/>
      <c r="K10" s="99"/>
    </row>
    <row r="11" spans="1:11" s="7" customFormat="1" ht="32.1" customHeight="1" x14ac:dyDescent="0.15">
      <c r="A11" s="23" t="s">
        <v>102</v>
      </c>
      <c r="B11" s="142"/>
      <c r="C11" s="143"/>
      <c r="D11" s="16"/>
      <c r="E11" s="91"/>
      <c r="F11" s="87"/>
      <c r="G11" s="97"/>
      <c r="H11" s="128"/>
      <c r="I11" s="128"/>
      <c r="J11" s="128"/>
      <c r="K11" s="129"/>
    </row>
    <row r="12" spans="1:11" s="7" customFormat="1" ht="32.1" customHeight="1" x14ac:dyDescent="0.15">
      <c r="A12" s="23" t="s">
        <v>102</v>
      </c>
      <c r="B12" s="142"/>
      <c r="C12" s="143"/>
      <c r="D12" s="16"/>
      <c r="E12" s="91"/>
      <c r="F12" s="87"/>
      <c r="G12" s="97"/>
      <c r="H12" s="128"/>
      <c r="I12" s="128"/>
      <c r="J12" s="128"/>
      <c r="K12" s="129"/>
    </row>
    <row r="13" spans="1:11" s="7" customFormat="1" ht="32.1" customHeight="1" x14ac:dyDescent="0.15">
      <c r="A13" s="23" t="s">
        <v>102</v>
      </c>
      <c r="B13" s="142"/>
      <c r="C13" s="143"/>
      <c r="D13" s="16"/>
      <c r="E13" s="91"/>
      <c r="F13" s="87"/>
      <c r="G13" s="97"/>
      <c r="H13" s="128"/>
      <c r="I13" s="128"/>
      <c r="J13" s="128"/>
      <c r="K13" s="129"/>
    </row>
    <row r="14" spans="1:11" s="7" customFormat="1" ht="32.1" customHeight="1" x14ac:dyDescent="0.15">
      <c r="A14" s="23" t="s">
        <v>102</v>
      </c>
      <c r="B14" s="142"/>
      <c r="C14" s="143"/>
      <c r="D14" s="16"/>
      <c r="E14" s="91"/>
      <c r="F14" s="87"/>
      <c r="G14" s="97"/>
      <c r="H14" s="128"/>
      <c r="I14" s="128"/>
      <c r="J14" s="128"/>
      <c r="K14" s="129"/>
    </row>
    <row r="15" spans="1:11" s="7" customFormat="1" ht="32.1" customHeight="1" x14ac:dyDescent="0.15">
      <c r="A15" s="23" t="s">
        <v>102</v>
      </c>
      <c r="B15" s="142"/>
      <c r="C15" s="143"/>
      <c r="D15" s="16"/>
      <c r="E15" s="91"/>
      <c r="F15" s="87"/>
      <c r="G15" s="97"/>
      <c r="H15" s="128"/>
      <c r="I15" s="128"/>
      <c r="J15" s="128"/>
      <c r="K15" s="129"/>
    </row>
    <row r="16" spans="1:11" s="7" customFormat="1" ht="32.1" customHeight="1" x14ac:dyDescent="0.15">
      <c r="A16" s="23" t="s">
        <v>102</v>
      </c>
      <c r="B16" s="142"/>
      <c r="C16" s="143"/>
      <c r="D16" s="16"/>
      <c r="E16" s="91"/>
      <c r="F16" s="87"/>
      <c r="G16" s="97"/>
      <c r="H16" s="128"/>
      <c r="I16" s="128"/>
      <c r="J16" s="128"/>
      <c r="K16" s="129"/>
    </row>
    <row r="17" spans="1:11" s="7" customFormat="1" ht="32.1" customHeight="1" x14ac:dyDescent="0.15">
      <c r="A17" s="23" t="s">
        <v>102</v>
      </c>
      <c r="B17" s="142"/>
      <c r="C17" s="143"/>
      <c r="D17" s="16"/>
      <c r="E17" s="91"/>
      <c r="F17" s="87"/>
      <c r="G17" s="97"/>
      <c r="H17" s="128"/>
      <c r="I17" s="128"/>
      <c r="J17" s="128"/>
      <c r="K17" s="129"/>
    </row>
    <row r="18" spans="1:11" s="7" customFormat="1" ht="32.1" customHeight="1" x14ac:dyDescent="0.15">
      <c r="A18" s="23" t="s">
        <v>102</v>
      </c>
      <c r="B18" s="142"/>
      <c r="C18" s="143"/>
      <c r="D18" s="16"/>
      <c r="E18" s="91"/>
      <c r="F18" s="87"/>
      <c r="G18" s="97"/>
      <c r="H18" s="128"/>
      <c r="I18" s="128"/>
      <c r="J18" s="128"/>
      <c r="K18" s="129"/>
    </row>
    <row r="19" spans="1:11" s="7" customFormat="1" ht="32.1" customHeight="1" x14ac:dyDescent="0.15">
      <c r="A19" s="23" t="s">
        <v>102</v>
      </c>
      <c r="B19" s="142"/>
      <c r="C19" s="143"/>
      <c r="D19" s="16"/>
      <c r="E19" s="91"/>
      <c r="F19" s="87"/>
      <c r="G19" s="97"/>
      <c r="H19" s="128"/>
      <c r="I19" s="128"/>
      <c r="J19" s="128"/>
      <c r="K19" s="129"/>
    </row>
    <row r="20" spans="1:11" s="7" customFormat="1" ht="32.1" customHeight="1" x14ac:dyDescent="0.15">
      <c r="A20" s="23" t="s">
        <v>102</v>
      </c>
      <c r="B20" s="142"/>
      <c r="C20" s="143"/>
      <c r="D20" s="16"/>
      <c r="E20" s="95"/>
      <c r="F20" s="146"/>
      <c r="G20" s="97"/>
      <c r="H20" s="128"/>
      <c r="I20" s="128"/>
      <c r="J20" s="128"/>
      <c r="K20" s="129"/>
    </row>
    <row r="21" spans="1:11" s="7" customFormat="1" ht="32.1" customHeight="1" x14ac:dyDescent="0.15">
      <c r="A21" s="23" t="s">
        <v>102</v>
      </c>
      <c r="B21" s="142"/>
      <c r="C21" s="143"/>
      <c r="D21" s="16"/>
      <c r="E21" s="91"/>
      <c r="F21" s="87"/>
      <c r="G21" s="97"/>
      <c r="H21" s="128"/>
      <c r="I21" s="128"/>
      <c r="J21" s="128"/>
      <c r="K21" s="129"/>
    </row>
    <row r="22" spans="1:11" s="7" customFormat="1" ht="32.1" customHeight="1" x14ac:dyDescent="0.15">
      <c r="A22" s="23" t="s">
        <v>102</v>
      </c>
      <c r="B22" s="142"/>
      <c r="C22" s="143"/>
      <c r="D22" s="16"/>
      <c r="E22" s="91"/>
      <c r="F22" s="87"/>
      <c r="G22" s="97"/>
      <c r="H22" s="128"/>
      <c r="I22" s="128"/>
      <c r="J22" s="128"/>
      <c r="K22" s="129"/>
    </row>
    <row r="23" spans="1:11" s="7" customFormat="1" ht="32.1" customHeight="1" thickBot="1" x14ac:dyDescent="0.2">
      <c r="A23" s="24" t="s">
        <v>102</v>
      </c>
      <c r="B23" s="144"/>
      <c r="C23" s="145"/>
      <c r="D23" s="17"/>
      <c r="E23" s="93"/>
      <c r="F23" s="88"/>
      <c r="G23" s="100"/>
      <c r="H23" s="130"/>
      <c r="I23" s="130"/>
      <c r="J23" s="130"/>
      <c r="K23" s="131"/>
    </row>
    <row r="24" spans="1:11" ht="8.1" customHeight="1" thickTop="1" thickBot="1" x14ac:dyDescent="0.2">
      <c r="B24" s="22"/>
      <c r="C24" s="22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159"/>
      <c r="C25" s="160"/>
      <c r="D25" s="57"/>
      <c r="E25" s="89"/>
      <c r="F25" s="86"/>
      <c r="G25" s="103"/>
      <c r="H25" s="147"/>
      <c r="I25" s="147"/>
      <c r="J25" s="147"/>
      <c r="K25" s="148"/>
    </row>
    <row r="26" spans="1:11" s="7" customFormat="1" ht="32.1" customHeight="1" x14ac:dyDescent="0.15">
      <c r="A26" s="33" t="s">
        <v>90</v>
      </c>
      <c r="B26" s="161"/>
      <c r="C26" s="162"/>
      <c r="D26" s="16"/>
      <c r="E26" s="91"/>
      <c r="F26" s="87"/>
      <c r="G26" s="97"/>
      <c r="H26" s="128"/>
      <c r="I26" s="128"/>
      <c r="J26" s="128"/>
      <c r="K26" s="129"/>
    </row>
    <row r="27" spans="1:11" s="7" customFormat="1" ht="32.1" customHeight="1" thickBot="1" x14ac:dyDescent="0.2">
      <c r="A27" s="27" t="s">
        <v>80</v>
      </c>
      <c r="B27" s="157"/>
      <c r="C27" s="158"/>
      <c r="D27" s="17"/>
      <c r="E27" s="93"/>
      <c r="F27" s="88"/>
      <c r="G27" s="100"/>
      <c r="H27" s="130"/>
      <c r="I27" s="130"/>
      <c r="J27" s="130"/>
      <c r="K27" s="131"/>
    </row>
    <row r="28" spans="1:11" ht="8.1" customHeight="1" thickTop="1" thickBot="1" x14ac:dyDescent="0.2"/>
    <row r="29" spans="1:11" ht="20.100000000000001" customHeight="1" thickTop="1" x14ac:dyDescent="0.15">
      <c r="A29" s="132" t="s">
        <v>81</v>
      </c>
      <c r="B29" s="13" t="s">
        <v>82</v>
      </c>
      <c r="C29" s="13"/>
      <c r="D29" s="67"/>
      <c r="E29" s="86"/>
      <c r="F29" s="29"/>
      <c r="G29" s="77"/>
      <c r="H29" s="78"/>
      <c r="I29" s="79"/>
      <c r="J29" s="71"/>
      <c r="K29" s="72"/>
    </row>
    <row r="30" spans="1:11" ht="20.100000000000001" customHeight="1" x14ac:dyDescent="0.15">
      <c r="A30" s="133"/>
      <c r="B30" s="14" t="s">
        <v>83</v>
      </c>
      <c r="C30" s="14"/>
      <c r="D30" s="69"/>
      <c r="E30" s="87"/>
      <c r="F30" s="30"/>
      <c r="G30" s="135"/>
      <c r="H30" s="136"/>
      <c r="I30" s="137"/>
      <c r="J30" s="138"/>
      <c r="K30" s="139"/>
    </row>
    <row r="31" spans="1:11" ht="20.100000000000001" customHeight="1" thickBot="1" x14ac:dyDescent="0.2">
      <c r="A31" s="134"/>
      <c r="B31" s="15" t="s">
        <v>84</v>
      </c>
      <c r="C31" s="15"/>
      <c r="D31" s="65"/>
      <c r="E31" s="88"/>
      <c r="F31" s="31"/>
      <c r="G31" s="82"/>
      <c r="H31" s="83"/>
      <c r="I31" s="85"/>
      <c r="J31" s="76"/>
      <c r="K31" s="74"/>
    </row>
    <row r="32" spans="1:11" ht="21.95" customHeight="1" thickTop="1" x14ac:dyDescent="0.15"/>
  </sheetData>
  <sheetProtection selectLockedCells="1"/>
  <mergeCells count="80">
    <mergeCell ref="A1:C1"/>
    <mergeCell ref="D1:G1"/>
    <mergeCell ref="H1:K1"/>
    <mergeCell ref="A3:K3"/>
    <mergeCell ref="A4:B4"/>
    <mergeCell ref="C4:I4"/>
    <mergeCell ref="J4:K4"/>
    <mergeCell ref="A5:B5"/>
    <mergeCell ref="D5:I5"/>
    <mergeCell ref="J5:K5"/>
    <mergeCell ref="B7:C7"/>
    <mergeCell ref="E7:F7"/>
    <mergeCell ref="G7:K7"/>
    <mergeCell ref="B8:C8"/>
    <mergeCell ref="E8:F8"/>
    <mergeCell ref="G8:K8"/>
    <mergeCell ref="B9:C9"/>
    <mergeCell ref="E9:F9"/>
    <mergeCell ref="G9:K9"/>
    <mergeCell ref="B10:C10"/>
    <mergeCell ref="E10:F10"/>
    <mergeCell ref="G10:K10"/>
    <mergeCell ref="B11:C11"/>
    <mergeCell ref="E11:F11"/>
    <mergeCell ref="G11:K11"/>
    <mergeCell ref="B12:C12"/>
    <mergeCell ref="E12:F12"/>
    <mergeCell ref="G12:K12"/>
    <mergeCell ref="B13:C13"/>
    <mergeCell ref="E13:F13"/>
    <mergeCell ref="G13:K13"/>
    <mergeCell ref="B14:C14"/>
    <mergeCell ref="E14:F14"/>
    <mergeCell ref="G14:K14"/>
    <mergeCell ref="B15:C15"/>
    <mergeCell ref="E15:F15"/>
    <mergeCell ref="G15:K15"/>
    <mergeCell ref="B16:C16"/>
    <mergeCell ref="E16:F16"/>
    <mergeCell ref="G16:K16"/>
    <mergeCell ref="B17:C17"/>
    <mergeCell ref="E17:F17"/>
    <mergeCell ref="G17:K17"/>
    <mergeCell ref="B18:C18"/>
    <mergeCell ref="E18:F18"/>
    <mergeCell ref="G18:K18"/>
    <mergeCell ref="B19:C19"/>
    <mergeCell ref="E19:F19"/>
    <mergeCell ref="G19:K19"/>
    <mergeCell ref="B20:C20"/>
    <mergeCell ref="E20:F20"/>
    <mergeCell ref="G20:K20"/>
    <mergeCell ref="B21:C21"/>
    <mergeCell ref="E21:F21"/>
    <mergeCell ref="G21:K21"/>
    <mergeCell ref="B22:C22"/>
    <mergeCell ref="E22:F22"/>
    <mergeCell ref="G22:K22"/>
    <mergeCell ref="B23:C23"/>
    <mergeCell ref="E23:F23"/>
    <mergeCell ref="G23:K23"/>
    <mergeCell ref="B25:C25"/>
    <mergeCell ref="E25:F25"/>
    <mergeCell ref="G25:K25"/>
    <mergeCell ref="B26:C26"/>
    <mergeCell ref="E26:F26"/>
    <mergeCell ref="G26:K26"/>
    <mergeCell ref="B27:C27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</mergeCells>
  <phoneticPr fontId="1"/>
  <dataValidations count="1">
    <dataValidation type="list" allowBlank="1" showInputMessage="1" showErrorMessage="1" sqref="D25:D27 D8:D23" xr:uid="{00000000-0002-0000-02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Sheet2!$B$79:$B$80</xm:f>
          </x14:formula1>
          <xm:sqref>D1:G1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topLeftCell="A37" workbookViewId="0">
      <selection activeCell="B82" sqref="B82"/>
    </sheetView>
  </sheetViews>
  <sheetFormatPr defaultRowHeight="13.5" x14ac:dyDescent="0.15"/>
  <cols>
    <col min="1" max="1" width="8.625" customWidth="1"/>
    <col min="2" max="3" width="18.625" customWidth="1"/>
    <col min="4" max="4" width="24.625" style="34" customWidth="1"/>
    <col min="5" max="5" width="12.625" style="35" customWidth="1"/>
  </cols>
  <sheetData>
    <row r="1" spans="1:5" ht="18" customHeight="1" thickTop="1" thickBot="1" x14ac:dyDescent="0.2">
      <c r="A1" s="52" t="s">
        <v>0</v>
      </c>
      <c r="B1" s="4" t="s">
        <v>103</v>
      </c>
      <c r="C1" s="44" t="s">
        <v>262</v>
      </c>
      <c r="D1" s="43" t="s">
        <v>214</v>
      </c>
      <c r="E1" s="36" t="s">
        <v>215</v>
      </c>
    </row>
    <row r="2" spans="1:5" ht="18" customHeight="1" x14ac:dyDescent="0.15">
      <c r="A2" s="53">
        <v>1</v>
      </c>
      <c r="B2" s="3" t="s">
        <v>1</v>
      </c>
      <c r="C2" s="45" t="s">
        <v>263</v>
      </c>
      <c r="D2" s="40" t="s">
        <v>104</v>
      </c>
      <c r="E2" s="37" t="s">
        <v>105</v>
      </c>
    </row>
    <row r="3" spans="1:5" ht="18" customHeight="1" x14ac:dyDescent="0.15">
      <c r="A3" s="54">
        <v>2</v>
      </c>
      <c r="B3" s="1" t="s">
        <v>2</v>
      </c>
      <c r="C3" s="46" t="s">
        <v>264</v>
      </c>
      <c r="D3" s="41" t="s">
        <v>106</v>
      </c>
      <c r="E3" s="38" t="s">
        <v>107</v>
      </c>
    </row>
    <row r="4" spans="1:5" ht="18" customHeight="1" x14ac:dyDescent="0.15">
      <c r="A4" s="54">
        <v>3</v>
      </c>
      <c r="B4" s="1" t="s">
        <v>3</v>
      </c>
      <c r="C4" s="46" t="s">
        <v>265</v>
      </c>
      <c r="D4" s="41" t="s">
        <v>108</v>
      </c>
      <c r="E4" s="38" t="s">
        <v>109</v>
      </c>
    </row>
    <row r="5" spans="1:5" ht="18" customHeight="1" x14ac:dyDescent="0.15">
      <c r="A5" s="54">
        <v>4</v>
      </c>
      <c r="B5" s="1" t="s">
        <v>261</v>
      </c>
      <c r="C5" s="46" t="s">
        <v>266</v>
      </c>
      <c r="D5" s="41" t="s">
        <v>110</v>
      </c>
      <c r="E5" s="38" t="s">
        <v>111</v>
      </c>
    </row>
    <row r="6" spans="1:5" ht="18" customHeight="1" x14ac:dyDescent="0.15">
      <c r="A6" s="54">
        <v>5</v>
      </c>
      <c r="B6" s="1" t="s">
        <v>4</v>
      </c>
      <c r="C6" s="46" t="s">
        <v>267</v>
      </c>
      <c r="D6" s="41" t="s">
        <v>112</v>
      </c>
      <c r="E6" s="38" t="s">
        <v>113</v>
      </c>
    </row>
    <row r="7" spans="1:5" ht="18" customHeight="1" x14ac:dyDescent="0.15">
      <c r="A7" s="54">
        <v>6</v>
      </c>
      <c r="B7" s="1" t="s">
        <v>5</v>
      </c>
      <c r="C7" s="46" t="s">
        <v>268</v>
      </c>
      <c r="D7" s="41" t="s">
        <v>114</v>
      </c>
      <c r="E7" s="38" t="s">
        <v>115</v>
      </c>
    </row>
    <row r="8" spans="1:5" ht="18" customHeight="1" x14ac:dyDescent="0.15">
      <c r="A8" s="54">
        <v>7</v>
      </c>
      <c r="B8" s="1" t="s">
        <v>6</v>
      </c>
      <c r="C8" s="46" t="s">
        <v>269</v>
      </c>
      <c r="D8" s="41" t="s">
        <v>116</v>
      </c>
      <c r="E8" s="38" t="s">
        <v>117</v>
      </c>
    </row>
    <row r="9" spans="1:5" ht="18" customHeight="1" x14ac:dyDescent="0.15">
      <c r="A9" s="54">
        <v>8</v>
      </c>
      <c r="B9" s="1" t="s">
        <v>7</v>
      </c>
      <c r="C9" s="46" t="s">
        <v>270</v>
      </c>
      <c r="D9" s="41" t="s">
        <v>118</v>
      </c>
      <c r="E9" s="38" t="s">
        <v>119</v>
      </c>
    </row>
    <row r="10" spans="1:5" ht="18" customHeight="1" x14ac:dyDescent="0.15">
      <c r="A10" s="54">
        <v>9</v>
      </c>
      <c r="B10" s="1" t="s">
        <v>8</v>
      </c>
      <c r="C10" s="46" t="s">
        <v>271</v>
      </c>
      <c r="D10" s="41" t="s">
        <v>120</v>
      </c>
      <c r="E10" s="38" t="s">
        <v>121</v>
      </c>
    </row>
    <row r="11" spans="1:5" ht="18" customHeight="1" x14ac:dyDescent="0.15">
      <c r="A11" s="54">
        <v>10</v>
      </c>
      <c r="B11" s="1" t="s">
        <v>9</v>
      </c>
      <c r="C11" s="46" t="s">
        <v>272</v>
      </c>
      <c r="D11" s="41" t="s">
        <v>122</v>
      </c>
      <c r="E11" s="38" t="s">
        <v>123</v>
      </c>
    </row>
    <row r="12" spans="1:5" ht="18" customHeight="1" x14ac:dyDescent="0.15">
      <c r="A12" s="54">
        <v>11</v>
      </c>
      <c r="B12" s="1" t="s">
        <v>10</v>
      </c>
      <c r="C12" s="46" t="s">
        <v>273</v>
      </c>
      <c r="D12" s="41" t="s">
        <v>124</v>
      </c>
      <c r="E12" s="38" t="s">
        <v>125</v>
      </c>
    </row>
    <row r="13" spans="1:5" ht="18" customHeight="1" x14ac:dyDescent="0.15">
      <c r="A13" s="54">
        <v>12</v>
      </c>
      <c r="B13" s="1" t="s">
        <v>11</v>
      </c>
      <c r="C13" s="46" t="s">
        <v>274</v>
      </c>
      <c r="D13" s="41" t="s">
        <v>126</v>
      </c>
      <c r="E13" s="38" t="s">
        <v>127</v>
      </c>
    </row>
    <row r="14" spans="1:5" ht="18" customHeight="1" x14ac:dyDescent="0.15">
      <c r="A14" s="54">
        <v>13</v>
      </c>
      <c r="B14" s="1" t="s">
        <v>12</v>
      </c>
      <c r="C14" s="46" t="s">
        <v>275</v>
      </c>
      <c r="D14" s="41" t="s">
        <v>128</v>
      </c>
      <c r="E14" s="38" t="s">
        <v>129</v>
      </c>
    </row>
    <row r="15" spans="1:5" ht="18" customHeight="1" x14ac:dyDescent="0.15">
      <c r="A15" s="54">
        <v>14</v>
      </c>
      <c r="B15" s="1" t="s">
        <v>13</v>
      </c>
      <c r="C15" s="46" t="s">
        <v>276</v>
      </c>
      <c r="D15" s="41" t="s">
        <v>130</v>
      </c>
      <c r="E15" s="38" t="s">
        <v>131</v>
      </c>
    </row>
    <row r="16" spans="1:5" ht="18" customHeight="1" x14ac:dyDescent="0.15">
      <c r="A16" s="54">
        <v>15</v>
      </c>
      <c r="B16" s="1" t="s">
        <v>14</v>
      </c>
      <c r="C16" s="46" t="s">
        <v>277</v>
      </c>
      <c r="D16" s="41" t="s">
        <v>132</v>
      </c>
      <c r="E16" s="38" t="s">
        <v>133</v>
      </c>
    </row>
    <row r="17" spans="1:5" ht="18" customHeight="1" x14ac:dyDescent="0.15">
      <c r="A17" s="54">
        <v>16</v>
      </c>
      <c r="B17" s="1" t="s">
        <v>15</v>
      </c>
      <c r="C17" s="46" t="s">
        <v>278</v>
      </c>
      <c r="D17" s="41" t="s">
        <v>134</v>
      </c>
      <c r="E17" s="38" t="s">
        <v>135</v>
      </c>
    </row>
    <row r="18" spans="1:5" ht="18" customHeight="1" x14ac:dyDescent="0.15">
      <c r="A18" s="54">
        <v>17</v>
      </c>
      <c r="B18" s="1" t="s">
        <v>16</v>
      </c>
      <c r="C18" s="46" t="s">
        <v>279</v>
      </c>
      <c r="D18" s="41" t="s">
        <v>136</v>
      </c>
      <c r="E18" s="38" t="s">
        <v>137</v>
      </c>
    </row>
    <row r="19" spans="1:5" ht="18" customHeight="1" x14ac:dyDescent="0.15">
      <c r="A19" s="54">
        <v>18</v>
      </c>
      <c r="B19" s="1" t="s">
        <v>17</v>
      </c>
      <c r="C19" s="46" t="s">
        <v>280</v>
      </c>
      <c r="D19" s="41" t="s">
        <v>138</v>
      </c>
      <c r="E19" s="38" t="s">
        <v>139</v>
      </c>
    </row>
    <row r="20" spans="1:5" ht="18" customHeight="1" x14ac:dyDescent="0.15">
      <c r="A20" s="54">
        <v>19</v>
      </c>
      <c r="B20" s="1" t="s">
        <v>18</v>
      </c>
      <c r="C20" s="46" t="s">
        <v>281</v>
      </c>
      <c r="D20" s="41" t="s">
        <v>140</v>
      </c>
      <c r="E20" s="38" t="s">
        <v>141</v>
      </c>
    </row>
    <row r="21" spans="1:5" ht="18" customHeight="1" x14ac:dyDescent="0.15">
      <c r="A21" s="54">
        <v>20</v>
      </c>
      <c r="B21" s="1" t="s">
        <v>19</v>
      </c>
      <c r="C21" s="46" t="s">
        <v>282</v>
      </c>
      <c r="D21" s="41" t="s">
        <v>142</v>
      </c>
      <c r="E21" s="38" t="s">
        <v>143</v>
      </c>
    </row>
    <row r="22" spans="1:5" ht="18" customHeight="1" x14ac:dyDescent="0.15">
      <c r="A22" s="54">
        <v>21</v>
      </c>
      <c r="B22" s="1" t="s">
        <v>20</v>
      </c>
      <c r="C22" s="46" t="s">
        <v>283</v>
      </c>
      <c r="D22" s="41" t="s">
        <v>144</v>
      </c>
      <c r="E22" s="38" t="s">
        <v>145</v>
      </c>
    </row>
    <row r="23" spans="1:5" ht="18" customHeight="1" x14ac:dyDescent="0.15">
      <c r="A23" s="54">
        <v>22</v>
      </c>
      <c r="B23" s="1" t="s">
        <v>21</v>
      </c>
      <c r="C23" s="46" t="s">
        <v>284</v>
      </c>
      <c r="D23" s="41" t="s">
        <v>146</v>
      </c>
      <c r="E23" s="38" t="s">
        <v>147</v>
      </c>
    </row>
    <row r="24" spans="1:5" ht="18" customHeight="1" x14ac:dyDescent="0.15">
      <c r="A24" s="54">
        <v>23</v>
      </c>
      <c r="B24" s="1" t="s">
        <v>22</v>
      </c>
      <c r="C24" s="46" t="s">
        <v>285</v>
      </c>
      <c r="D24" s="41" t="s">
        <v>148</v>
      </c>
      <c r="E24" s="38" t="s">
        <v>149</v>
      </c>
    </row>
    <row r="25" spans="1:5" ht="18" customHeight="1" x14ac:dyDescent="0.15">
      <c r="A25" s="54">
        <v>24</v>
      </c>
      <c r="B25" s="1" t="s">
        <v>23</v>
      </c>
      <c r="C25" s="46" t="s">
        <v>286</v>
      </c>
      <c r="D25" s="41" t="s">
        <v>150</v>
      </c>
      <c r="E25" s="38" t="s">
        <v>151</v>
      </c>
    </row>
    <row r="26" spans="1:5" ht="18" customHeight="1" x14ac:dyDescent="0.15">
      <c r="A26" s="54">
        <v>25</v>
      </c>
      <c r="B26" s="1" t="s">
        <v>24</v>
      </c>
      <c r="C26" s="46" t="s">
        <v>287</v>
      </c>
      <c r="D26" s="41" t="s">
        <v>152</v>
      </c>
      <c r="E26" s="38" t="s">
        <v>153</v>
      </c>
    </row>
    <row r="27" spans="1:5" ht="18" customHeight="1" x14ac:dyDescent="0.15">
      <c r="A27" s="54">
        <v>26</v>
      </c>
      <c r="B27" s="1" t="s">
        <v>25</v>
      </c>
      <c r="C27" s="46" t="s">
        <v>288</v>
      </c>
      <c r="D27" s="41" t="s">
        <v>154</v>
      </c>
      <c r="E27" s="38" t="s">
        <v>155</v>
      </c>
    </row>
    <row r="28" spans="1:5" ht="18" customHeight="1" x14ac:dyDescent="0.15">
      <c r="A28" s="54">
        <v>27</v>
      </c>
      <c r="B28" s="1" t="s">
        <v>26</v>
      </c>
      <c r="C28" s="46" t="s">
        <v>289</v>
      </c>
      <c r="D28" s="41" t="s">
        <v>156</v>
      </c>
      <c r="E28" s="38" t="s">
        <v>157</v>
      </c>
    </row>
    <row r="29" spans="1:5" ht="18" customHeight="1" x14ac:dyDescent="0.15">
      <c r="A29" s="54">
        <v>28</v>
      </c>
      <c r="B29" s="1" t="s">
        <v>27</v>
      </c>
      <c r="C29" s="46" t="s">
        <v>290</v>
      </c>
      <c r="D29" s="41" t="s">
        <v>158</v>
      </c>
      <c r="E29" s="38" t="s">
        <v>159</v>
      </c>
    </row>
    <row r="30" spans="1:5" ht="18" customHeight="1" x14ac:dyDescent="0.15">
      <c r="A30" s="54">
        <v>29</v>
      </c>
      <c r="B30" s="1" t="s">
        <v>28</v>
      </c>
      <c r="C30" s="46" t="s">
        <v>291</v>
      </c>
      <c r="D30" s="41" t="s">
        <v>160</v>
      </c>
      <c r="E30" s="38" t="s">
        <v>161</v>
      </c>
    </row>
    <row r="31" spans="1:5" ht="18" customHeight="1" x14ac:dyDescent="0.15">
      <c r="A31" s="54">
        <v>30</v>
      </c>
      <c r="B31" s="1" t="s">
        <v>29</v>
      </c>
      <c r="C31" s="46" t="s">
        <v>292</v>
      </c>
      <c r="D31" s="41" t="s">
        <v>162</v>
      </c>
      <c r="E31" s="38" t="s">
        <v>163</v>
      </c>
    </row>
    <row r="32" spans="1:5" ht="18" customHeight="1" x14ac:dyDescent="0.15">
      <c r="A32" s="54">
        <v>31</v>
      </c>
      <c r="B32" s="1" t="s">
        <v>30</v>
      </c>
      <c r="C32" s="46" t="s">
        <v>293</v>
      </c>
      <c r="D32" s="41" t="s">
        <v>164</v>
      </c>
      <c r="E32" s="38" t="s">
        <v>165</v>
      </c>
    </row>
    <row r="33" spans="1:5" ht="18" customHeight="1" x14ac:dyDescent="0.15">
      <c r="A33" s="54">
        <v>32</v>
      </c>
      <c r="B33" s="1" t="s">
        <v>31</v>
      </c>
      <c r="C33" s="46" t="s">
        <v>294</v>
      </c>
      <c r="D33" s="41" t="s">
        <v>166</v>
      </c>
      <c r="E33" s="38" t="s">
        <v>167</v>
      </c>
    </row>
    <row r="34" spans="1:5" ht="18" customHeight="1" x14ac:dyDescent="0.15">
      <c r="A34" s="54">
        <v>33</v>
      </c>
      <c r="B34" s="1" t="s">
        <v>32</v>
      </c>
      <c r="C34" s="46" t="s">
        <v>295</v>
      </c>
      <c r="D34" s="41" t="s">
        <v>168</v>
      </c>
      <c r="E34" s="38" t="s">
        <v>169</v>
      </c>
    </row>
    <row r="35" spans="1:5" ht="18" customHeight="1" x14ac:dyDescent="0.15">
      <c r="A35" s="54">
        <v>34</v>
      </c>
      <c r="B35" s="1" t="s">
        <v>33</v>
      </c>
      <c r="C35" s="46" t="s">
        <v>267</v>
      </c>
      <c r="D35" s="41" t="s">
        <v>170</v>
      </c>
      <c r="E35" s="38" t="s">
        <v>171</v>
      </c>
    </row>
    <row r="36" spans="1:5" ht="18" customHeight="1" x14ac:dyDescent="0.15">
      <c r="A36" s="54">
        <v>35</v>
      </c>
      <c r="B36" s="1" t="s">
        <v>34</v>
      </c>
      <c r="C36" s="46" t="s">
        <v>296</v>
      </c>
      <c r="D36" s="41" t="s">
        <v>172</v>
      </c>
      <c r="E36" s="38" t="s">
        <v>173</v>
      </c>
    </row>
    <row r="37" spans="1:5" ht="18" customHeight="1" x14ac:dyDescent="0.15">
      <c r="A37" s="54">
        <v>36</v>
      </c>
      <c r="B37" s="1" t="s">
        <v>35</v>
      </c>
      <c r="C37" s="46" t="s">
        <v>297</v>
      </c>
      <c r="D37" s="41" t="s">
        <v>174</v>
      </c>
      <c r="E37" s="38" t="s">
        <v>175</v>
      </c>
    </row>
    <row r="38" spans="1:5" ht="18" customHeight="1" x14ac:dyDescent="0.15">
      <c r="A38" s="54">
        <v>37</v>
      </c>
      <c r="B38" s="1" t="s">
        <v>36</v>
      </c>
      <c r="C38" s="46" t="s">
        <v>298</v>
      </c>
      <c r="D38" s="41" t="s">
        <v>176</v>
      </c>
      <c r="E38" s="38" t="s">
        <v>177</v>
      </c>
    </row>
    <row r="39" spans="1:5" ht="18" customHeight="1" x14ac:dyDescent="0.15">
      <c r="A39" s="54">
        <v>38</v>
      </c>
      <c r="B39" s="1" t="s">
        <v>37</v>
      </c>
      <c r="C39" s="46" t="s">
        <v>299</v>
      </c>
      <c r="D39" s="41" t="s">
        <v>178</v>
      </c>
      <c r="E39" s="38" t="s">
        <v>179</v>
      </c>
    </row>
    <row r="40" spans="1:5" ht="18" customHeight="1" x14ac:dyDescent="0.15">
      <c r="A40" s="54">
        <v>39</v>
      </c>
      <c r="B40" s="1" t="s">
        <v>38</v>
      </c>
      <c r="C40" s="46" t="s">
        <v>300</v>
      </c>
      <c r="D40" s="41" t="s">
        <v>180</v>
      </c>
      <c r="E40" s="38" t="s">
        <v>181</v>
      </c>
    </row>
    <row r="41" spans="1:5" ht="18" customHeight="1" x14ac:dyDescent="0.15">
      <c r="A41" s="54">
        <v>40</v>
      </c>
      <c r="B41" s="1" t="s">
        <v>39</v>
      </c>
      <c r="C41" s="46" t="s">
        <v>301</v>
      </c>
      <c r="D41" s="41" t="s">
        <v>182</v>
      </c>
      <c r="E41" s="38" t="s">
        <v>183</v>
      </c>
    </row>
    <row r="42" spans="1:5" ht="18" customHeight="1" x14ac:dyDescent="0.15">
      <c r="A42" s="54">
        <v>41</v>
      </c>
      <c r="B42" s="1" t="s">
        <v>40</v>
      </c>
      <c r="C42" s="46" t="s">
        <v>302</v>
      </c>
      <c r="D42" s="41" t="s">
        <v>184</v>
      </c>
      <c r="E42" s="38" t="s">
        <v>185</v>
      </c>
    </row>
    <row r="43" spans="1:5" ht="18" customHeight="1" x14ac:dyDescent="0.15">
      <c r="A43" s="54">
        <v>42</v>
      </c>
      <c r="B43" s="2" t="s">
        <v>41</v>
      </c>
      <c r="C43" s="47" t="s">
        <v>303</v>
      </c>
      <c r="D43" s="41" t="s">
        <v>186</v>
      </c>
      <c r="E43" s="38" t="s">
        <v>187</v>
      </c>
    </row>
    <row r="44" spans="1:5" ht="18" customHeight="1" x14ac:dyDescent="0.15">
      <c r="A44" s="54">
        <v>43</v>
      </c>
      <c r="B44" s="1" t="s">
        <v>42</v>
      </c>
      <c r="C44" s="46" t="s">
        <v>304</v>
      </c>
      <c r="D44" s="41" t="s">
        <v>188</v>
      </c>
      <c r="E44" s="38" t="s">
        <v>189</v>
      </c>
    </row>
    <row r="45" spans="1:5" ht="18" customHeight="1" x14ac:dyDescent="0.15">
      <c r="A45" s="54">
        <v>44</v>
      </c>
      <c r="B45" s="1" t="s">
        <v>43</v>
      </c>
      <c r="C45" s="46" t="s">
        <v>305</v>
      </c>
      <c r="D45" s="41" t="s">
        <v>190</v>
      </c>
      <c r="E45" s="38" t="s">
        <v>191</v>
      </c>
    </row>
    <row r="46" spans="1:5" ht="18" customHeight="1" x14ac:dyDescent="0.15">
      <c r="A46" s="54">
        <v>45</v>
      </c>
      <c r="B46" s="1" t="s">
        <v>44</v>
      </c>
      <c r="C46" s="46" t="s">
        <v>306</v>
      </c>
      <c r="D46" s="41" t="s">
        <v>192</v>
      </c>
      <c r="E46" s="38" t="s">
        <v>193</v>
      </c>
    </row>
    <row r="47" spans="1:5" ht="18" customHeight="1" x14ac:dyDescent="0.15">
      <c r="A47" s="54">
        <v>46</v>
      </c>
      <c r="B47" s="1" t="s">
        <v>45</v>
      </c>
      <c r="C47" s="46" t="s">
        <v>307</v>
      </c>
      <c r="D47" s="41" t="s">
        <v>194</v>
      </c>
      <c r="E47" s="38" t="s">
        <v>195</v>
      </c>
    </row>
    <row r="48" spans="1:5" ht="18" customHeight="1" x14ac:dyDescent="0.15">
      <c r="A48" s="54">
        <v>47</v>
      </c>
      <c r="B48" s="1" t="s">
        <v>46</v>
      </c>
      <c r="C48" s="46" t="s">
        <v>308</v>
      </c>
      <c r="D48" s="41" t="s">
        <v>196</v>
      </c>
      <c r="E48" s="38" t="s">
        <v>197</v>
      </c>
    </row>
    <row r="49" spans="1:5" ht="18" customHeight="1" x14ac:dyDescent="0.15">
      <c r="A49" s="54">
        <v>48</v>
      </c>
      <c r="B49" s="1" t="s">
        <v>47</v>
      </c>
      <c r="C49" s="46" t="s">
        <v>310</v>
      </c>
      <c r="D49" s="41" t="s">
        <v>200</v>
      </c>
      <c r="E49" s="38" t="s">
        <v>201</v>
      </c>
    </row>
    <row r="50" spans="1:5" ht="18" customHeight="1" x14ac:dyDescent="0.15">
      <c r="A50" s="54">
        <v>49</v>
      </c>
      <c r="B50" s="1" t="s">
        <v>48</v>
      </c>
      <c r="C50" s="46" t="s">
        <v>289</v>
      </c>
      <c r="D50" s="41" t="s">
        <v>202</v>
      </c>
      <c r="E50" s="38" t="s">
        <v>203</v>
      </c>
    </row>
    <row r="51" spans="1:5" ht="18" customHeight="1" x14ac:dyDescent="0.15">
      <c r="A51" s="54">
        <v>50</v>
      </c>
      <c r="B51" s="1" t="s">
        <v>49</v>
      </c>
      <c r="C51" s="46" t="s">
        <v>311</v>
      </c>
      <c r="D51" s="41" t="s">
        <v>204</v>
      </c>
      <c r="E51" s="38" t="s">
        <v>205</v>
      </c>
    </row>
    <row r="52" spans="1:5" ht="18" customHeight="1" x14ac:dyDescent="0.15">
      <c r="A52" s="54">
        <v>51</v>
      </c>
      <c r="B52" s="1" t="s">
        <v>50</v>
      </c>
      <c r="C52" s="46" t="s">
        <v>281</v>
      </c>
      <c r="D52" s="41" t="s">
        <v>208</v>
      </c>
      <c r="E52" s="38" t="s">
        <v>209</v>
      </c>
    </row>
    <row r="53" spans="1:5" ht="18" customHeight="1" x14ac:dyDescent="0.15">
      <c r="A53" s="54">
        <v>52</v>
      </c>
      <c r="B53" s="1" t="s">
        <v>51</v>
      </c>
      <c r="C53" s="46" t="s">
        <v>313</v>
      </c>
      <c r="D53" s="41" t="s">
        <v>210</v>
      </c>
      <c r="E53" s="38" t="s">
        <v>211</v>
      </c>
    </row>
    <row r="54" spans="1:5" ht="18" customHeight="1" x14ac:dyDescent="0.15">
      <c r="A54" s="54">
        <v>53</v>
      </c>
      <c r="B54" s="1" t="s">
        <v>96</v>
      </c>
      <c r="C54" s="46" t="s">
        <v>309</v>
      </c>
      <c r="D54" s="41" t="s">
        <v>198</v>
      </c>
      <c r="E54" s="38" t="s">
        <v>199</v>
      </c>
    </row>
    <row r="55" spans="1:5" ht="18" customHeight="1" x14ac:dyDescent="0.15">
      <c r="A55" s="54">
        <v>54</v>
      </c>
      <c r="B55" s="3" t="s">
        <v>52</v>
      </c>
      <c r="C55" s="48" t="s">
        <v>315</v>
      </c>
      <c r="D55" s="41" t="s">
        <v>216</v>
      </c>
      <c r="E55" s="38" t="s">
        <v>217</v>
      </c>
    </row>
    <row r="56" spans="1:5" ht="18" customHeight="1" x14ac:dyDescent="0.15">
      <c r="A56" s="54">
        <v>55</v>
      </c>
      <c r="B56" s="1" t="s">
        <v>53</v>
      </c>
      <c r="C56" s="49" t="s">
        <v>268</v>
      </c>
      <c r="D56" s="41" t="s">
        <v>218</v>
      </c>
      <c r="E56" s="38" t="s">
        <v>219</v>
      </c>
    </row>
    <row r="57" spans="1:5" ht="18" customHeight="1" x14ac:dyDescent="0.15">
      <c r="A57" s="54">
        <v>56</v>
      </c>
      <c r="B57" s="1" t="s">
        <v>54</v>
      </c>
      <c r="C57" s="49" t="s">
        <v>316</v>
      </c>
      <c r="D57" s="41" t="s">
        <v>220</v>
      </c>
      <c r="E57" s="38" t="s">
        <v>221</v>
      </c>
    </row>
    <row r="58" spans="1:5" ht="18" customHeight="1" x14ac:dyDescent="0.15">
      <c r="A58" s="54">
        <v>57</v>
      </c>
      <c r="B58" s="1" t="s">
        <v>55</v>
      </c>
      <c r="C58" s="49" t="s">
        <v>276</v>
      </c>
      <c r="D58" s="41" t="s">
        <v>222</v>
      </c>
      <c r="E58" s="38" t="s">
        <v>223</v>
      </c>
    </row>
    <row r="59" spans="1:5" ht="18" customHeight="1" x14ac:dyDescent="0.15">
      <c r="A59" s="54">
        <v>58</v>
      </c>
      <c r="B59" s="1" t="s">
        <v>56</v>
      </c>
      <c r="C59" s="49" t="s">
        <v>276</v>
      </c>
      <c r="D59" s="41" t="s">
        <v>224</v>
      </c>
      <c r="E59" s="38" t="s">
        <v>225</v>
      </c>
    </row>
    <row r="60" spans="1:5" ht="18" customHeight="1" x14ac:dyDescent="0.15">
      <c r="A60" s="54">
        <v>59</v>
      </c>
      <c r="B60" s="1" t="s">
        <v>57</v>
      </c>
      <c r="C60" s="49" t="s">
        <v>317</v>
      </c>
      <c r="D60" s="41" t="s">
        <v>226</v>
      </c>
      <c r="E60" s="38" t="s">
        <v>227</v>
      </c>
    </row>
    <row r="61" spans="1:5" ht="18" customHeight="1" x14ac:dyDescent="0.15">
      <c r="A61" s="54">
        <v>60</v>
      </c>
      <c r="B61" s="1" t="s">
        <v>58</v>
      </c>
      <c r="C61" s="49" t="s">
        <v>308</v>
      </c>
      <c r="D61" s="41" t="s">
        <v>196</v>
      </c>
      <c r="E61" s="38" t="s">
        <v>228</v>
      </c>
    </row>
    <row r="62" spans="1:5" ht="18" customHeight="1" x14ac:dyDescent="0.15">
      <c r="A62" s="54">
        <v>61</v>
      </c>
      <c r="B62" s="1" t="s">
        <v>59</v>
      </c>
      <c r="C62" s="49" t="s">
        <v>318</v>
      </c>
      <c r="D62" s="41" t="s">
        <v>229</v>
      </c>
      <c r="E62" s="38" t="s">
        <v>230</v>
      </c>
    </row>
    <row r="63" spans="1:5" ht="18" customHeight="1" x14ac:dyDescent="0.15">
      <c r="A63" s="54">
        <v>62</v>
      </c>
      <c r="B63" s="1" t="s">
        <v>60</v>
      </c>
      <c r="C63" s="49" t="s">
        <v>319</v>
      </c>
      <c r="D63" s="41" t="s">
        <v>231</v>
      </c>
      <c r="E63" s="38" t="s">
        <v>232</v>
      </c>
    </row>
    <row r="64" spans="1:5" ht="18" customHeight="1" x14ac:dyDescent="0.15">
      <c r="A64" s="54">
        <v>63</v>
      </c>
      <c r="B64" s="1" t="s">
        <v>61</v>
      </c>
      <c r="C64" s="49" t="s">
        <v>320</v>
      </c>
      <c r="D64" s="41" t="s">
        <v>233</v>
      </c>
      <c r="E64" s="38" t="s">
        <v>234</v>
      </c>
    </row>
    <row r="65" spans="1:5" ht="18" customHeight="1" x14ac:dyDescent="0.15">
      <c r="A65" s="54">
        <v>64</v>
      </c>
      <c r="B65" s="1" t="s">
        <v>62</v>
      </c>
      <c r="C65" s="49" t="s">
        <v>321</v>
      </c>
      <c r="D65" s="41" t="s">
        <v>235</v>
      </c>
      <c r="E65" s="38" t="s">
        <v>236</v>
      </c>
    </row>
    <row r="66" spans="1:5" ht="18" customHeight="1" x14ac:dyDescent="0.15">
      <c r="A66" s="54">
        <v>65</v>
      </c>
      <c r="B66" s="1" t="s">
        <v>63</v>
      </c>
      <c r="C66" s="49" t="s">
        <v>267</v>
      </c>
      <c r="D66" s="41" t="s">
        <v>237</v>
      </c>
      <c r="E66" s="38" t="s">
        <v>238</v>
      </c>
    </row>
    <row r="67" spans="1:5" ht="18" customHeight="1" x14ac:dyDescent="0.15">
      <c r="A67" s="54">
        <v>66</v>
      </c>
      <c r="B67" s="1" t="s">
        <v>64</v>
      </c>
      <c r="C67" s="49" t="s">
        <v>322</v>
      </c>
      <c r="D67" s="41" t="s">
        <v>239</v>
      </c>
      <c r="E67" s="38" t="s">
        <v>240</v>
      </c>
    </row>
    <row r="68" spans="1:5" ht="18" customHeight="1" x14ac:dyDescent="0.15">
      <c r="A68" s="54">
        <v>67</v>
      </c>
      <c r="B68" s="1" t="s">
        <v>65</v>
      </c>
      <c r="C68" s="49" t="s">
        <v>278</v>
      </c>
      <c r="D68" s="41" t="s">
        <v>241</v>
      </c>
      <c r="E68" s="38" t="s">
        <v>242</v>
      </c>
    </row>
    <row r="69" spans="1:5" ht="18" customHeight="1" x14ac:dyDescent="0.15">
      <c r="A69" s="54">
        <v>68</v>
      </c>
      <c r="B69" s="1" t="s">
        <v>66</v>
      </c>
      <c r="C69" s="49" t="s">
        <v>301</v>
      </c>
      <c r="D69" s="41" t="s">
        <v>243</v>
      </c>
      <c r="E69" s="38" t="s">
        <v>244</v>
      </c>
    </row>
    <row r="70" spans="1:5" ht="18" customHeight="1" x14ac:dyDescent="0.15">
      <c r="A70" s="54">
        <v>69</v>
      </c>
      <c r="B70" s="1" t="s">
        <v>67</v>
      </c>
      <c r="C70" s="49" t="s">
        <v>302</v>
      </c>
      <c r="D70" s="41" t="s">
        <v>245</v>
      </c>
      <c r="E70" s="38" t="s">
        <v>246</v>
      </c>
    </row>
    <row r="71" spans="1:5" ht="18" customHeight="1" x14ac:dyDescent="0.15">
      <c r="A71" s="54">
        <v>70</v>
      </c>
      <c r="B71" s="1" t="s">
        <v>68</v>
      </c>
      <c r="C71" s="49" t="s">
        <v>323</v>
      </c>
      <c r="D71" s="41" t="s">
        <v>247</v>
      </c>
      <c r="E71" s="38" t="s">
        <v>248</v>
      </c>
    </row>
    <row r="72" spans="1:5" ht="18" customHeight="1" x14ac:dyDescent="0.15">
      <c r="A72" s="54">
        <v>71</v>
      </c>
      <c r="B72" s="1" t="s">
        <v>69</v>
      </c>
      <c r="C72" s="49" t="s">
        <v>324</v>
      </c>
      <c r="D72" s="41" t="s">
        <v>249</v>
      </c>
      <c r="E72" s="38" t="s">
        <v>250</v>
      </c>
    </row>
    <row r="73" spans="1:5" ht="18" customHeight="1" x14ac:dyDescent="0.15">
      <c r="A73" s="54">
        <v>72</v>
      </c>
      <c r="B73" s="1" t="s">
        <v>70</v>
      </c>
      <c r="C73" s="49" t="s">
        <v>314</v>
      </c>
      <c r="D73" s="41" t="s">
        <v>138</v>
      </c>
      <c r="E73" s="38" t="s">
        <v>253</v>
      </c>
    </row>
    <row r="74" spans="1:5" ht="18" customHeight="1" x14ac:dyDescent="0.15">
      <c r="A74" s="54">
        <v>73</v>
      </c>
      <c r="B74" s="1" t="s">
        <v>71</v>
      </c>
      <c r="C74" s="49" t="s">
        <v>325</v>
      </c>
      <c r="D74" s="41" t="s">
        <v>254</v>
      </c>
      <c r="E74" s="38" t="s">
        <v>255</v>
      </c>
    </row>
    <row r="75" spans="1:5" ht="18" customHeight="1" x14ac:dyDescent="0.15">
      <c r="A75" s="54">
        <v>74</v>
      </c>
      <c r="B75" s="1" t="s">
        <v>72</v>
      </c>
      <c r="C75" s="49" t="s">
        <v>311</v>
      </c>
      <c r="D75" s="41" t="s">
        <v>204</v>
      </c>
      <c r="E75" s="38" t="s">
        <v>256</v>
      </c>
    </row>
    <row r="76" spans="1:5" ht="18" customHeight="1" x14ac:dyDescent="0.15">
      <c r="A76" s="54">
        <v>75</v>
      </c>
      <c r="B76" s="1" t="s">
        <v>73</v>
      </c>
      <c r="C76" s="49" t="s">
        <v>307</v>
      </c>
      <c r="D76" s="41" t="s">
        <v>257</v>
      </c>
      <c r="E76" s="38" t="s">
        <v>258</v>
      </c>
    </row>
    <row r="77" spans="1:5" ht="18" customHeight="1" x14ac:dyDescent="0.15">
      <c r="A77" s="54">
        <v>76</v>
      </c>
      <c r="B77" s="1" t="s">
        <v>74</v>
      </c>
      <c r="C77" s="49" t="s">
        <v>326</v>
      </c>
      <c r="D77" s="41" t="s">
        <v>259</v>
      </c>
      <c r="E77" s="38" t="s">
        <v>260</v>
      </c>
    </row>
    <row r="78" spans="1:5" ht="18" customHeight="1" x14ac:dyDescent="0.15">
      <c r="A78" s="54">
        <v>77</v>
      </c>
      <c r="B78" s="55" t="s">
        <v>97</v>
      </c>
      <c r="C78" s="50" t="s">
        <v>309</v>
      </c>
      <c r="D78" s="41" t="s">
        <v>251</v>
      </c>
      <c r="E78" s="38" t="s">
        <v>252</v>
      </c>
    </row>
    <row r="79" spans="1:5" ht="18" customHeight="1" x14ac:dyDescent="0.15">
      <c r="A79" s="54">
        <v>78</v>
      </c>
      <c r="B79" s="1" t="s">
        <v>93</v>
      </c>
      <c r="C79" s="49" t="s">
        <v>312</v>
      </c>
      <c r="D79" s="41" t="s">
        <v>206</v>
      </c>
      <c r="E79" s="38" t="s">
        <v>207</v>
      </c>
    </row>
    <row r="80" spans="1:5" ht="18" customHeight="1" thickBot="1" x14ac:dyDescent="0.2">
      <c r="A80" s="61">
        <v>79</v>
      </c>
      <c r="B80" s="56" t="s">
        <v>94</v>
      </c>
      <c r="C80" s="51" t="s">
        <v>314</v>
      </c>
      <c r="D80" s="42" t="s">
        <v>212</v>
      </c>
      <c r="E80" s="39" t="s">
        <v>213</v>
      </c>
    </row>
    <row r="81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showFormulas="1" workbookViewId="0">
      <selection activeCell="G29" sqref="G29"/>
    </sheetView>
  </sheetViews>
  <sheetFormatPr defaultRowHeight="13.5" x14ac:dyDescent="0.15"/>
  <cols>
    <col min="1" max="1" width="5.625" customWidth="1"/>
  </cols>
  <sheetData>
    <row r="1" spans="1:1" x14ac:dyDescent="0.15">
      <c r="A1" s="19"/>
    </row>
    <row r="2" spans="1:1" x14ac:dyDescent="0.15">
      <c r="A2" s="5"/>
    </row>
    <row r="3" spans="1:1" x14ac:dyDescent="0.15">
      <c r="A3" s="5"/>
    </row>
    <row r="4" spans="1:1" x14ac:dyDescent="0.15">
      <c r="A4" s="5"/>
    </row>
    <row r="5" spans="1:1" x14ac:dyDescent="0.15">
      <c r="A5" s="5"/>
    </row>
    <row r="6" spans="1:1" x14ac:dyDescent="0.15">
      <c r="A6" s="5"/>
    </row>
    <row r="7" spans="1:1" x14ac:dyDescent="0.15">
      <c r="A7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小学校用</vt:lpstr>
      <vt:lpstr>中学校用</vt:lpstr>
      <vt:lpstr>盲・聾学校</vt:lpstr>
      <vt:lpstr>Sheet2</vt:lpstr>
      <vt:lpstr>Sheet3</vt:lpstr>
      <vt:lpstr>小学校名</vt:lpstr>
      <vt:lpstr>部会名</vt:lpstr>
      <vt:lpstr>役職名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2019-03-06T02:25:49Z</cp:lastPrinted>
  <dcterms:created xsi:type="dcterms:W3CDTF">2012-10-01T02:03:18Z</dcterms:created>
  <dcterms:modified xsi:type="dcterms:W3CDTF">2021-04-13T01:19:40Z</dcterms:modified>
</cp:coreProperties>
</file>